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76" windowWidth="14805" windowHeight="7710" tabRatio="885" firstSheet="1" activeTab="2"/>
  </bookViews>
  <sheets>
    <sheet name="Сайдинг_Ю-Пласт" sheetId="1" r:id="rId1"/>
    <sheet name="Водосток Holzplast" sheetId="2" r:id="rId2"/>
    <sheet name="ВС_Briza" sheetId="3" r:id="rId3"/>
  </sheets>
  <definedNames/>
  <calcPr fullCalcOnLoad="1"/>
</workbook>
</file>

<file path=xl/sharedStrings.xml><?xml version="1.0" encoding="utf-8"?>
<sst xmlns="http://schemas.openxmlformats.org/spreadsheetml/2006/main" count="1605" uniqueCount="537">
  <si>
    <t>Наименование</t>
  </si>
  <si>
    <t>Цвет</t>
  </si>
  <si>
    <t>Единица измерения</t>
  </si>
  <si>
    <t>м2</t>
  </si>
  <si>
    <t>все цвета</t>
  </si>
  <si>
    <t>шт.</t>
  </si>
  <si>
    <t>Виниловый сайдинг Ю-Пласт (Республика Беларусь)</t>
  </si>
  <si>
    <t>Наименование изделия</t>
  </si>
  <si>
    <t>шт</t>
  </si>
  <si>
    <t>Розничная цена, руб.</t>
  </si>
  <si>
    <t>Розничные цены, руб.</t>
  </si>
  <si>
    <t>Еденица                                                                                                                                                                                                                                                                                                                                       измерения</t>
  </si>
  <si>
    <t>Код</t>
  </si>
  <si>
    <t>Водосточная система "Briza " (Польша)</t>
  </si>
  <si>
    <t>Цена, руб.</t>
  </si>
  <si>
    <t>Briza 75 мм</t>
  </si>
  <si>
    <t xml:space="preserve">60-011 </t>
  </si>
  <si>
    <t xml:space="preserve">60-012 </t>
  </si>
  <si>
    <t xml:space="preserve">60-013 </t>
  </si>
  <si>
    <t xml:space="preserve">60-014 </t>
  </si>
  <si>
    <t>60-015</t>
  </si>
  <si>
    <t>60-016</t>
  </si>
  <si>
    <t xml:space="preserve">60-031 </t>
  </si>
  <si>
    <t xml:space="preserve">60-032 </t>
  </si>
  <si>
    <t xml:space="preserve">60-033 </t>
  </si>
  <si>
    <t xml:space="preserve">60-034 </t>
  </si>
  <si>
    <t>60-035</t>
  </si>
  <si>
    <t>60-036</t>
  </si>
  <si>
    <t xml:space="preserve">60-041 </t>
  </si>
  <si>
    <t xml:space="preserve">60-042 </t>
  </si>
  <si>
    <t xml:space="preserve">60-043 </t>
  </si>
  <si>
    <t xml:space="preserve">60-044 </t>
  </si>
  <si>
    <t>60-045</t>
  </si>
  <si>
    <t>60-046</t>
  </si>
  <si>
    <t xml:space="preserve">60-051 </t>
  </si>
  <si>
    <t xml:space="preserve">60-052 </t>
  </si>
  <si>
    <t xml:space="preserve">60-053 </t>
  </si>
  <si>
    <t xml:space="preserve">60-054 </t>
  </si>
  <si>
    <t>60-055</t>
  </si>
  <si>
    <t>60-056</t>
  </si>
  <si>
    <t xml:space="preserve">60-061 </t>
  </si>
  <si>
    <t xml:space="preserve">60-062 </t>
  </si>
  <si>
    <t xml:space="preserve">60-063 </t>
  </si>
  <si>
    <t xml:space="preserve">60-064 </t>
  </si>
  <si>
    <t>60-065</t>
  </si>
  <si>
    <t>60-066</t>
  </si>
  <si>
    <t xml:space="preserve">60-071 </t>
  </si>
  <si>
    <t xml:space="preserve">60-072 </t>
  </si>
  <si>
    <t xml:space="preserve">60-073 </t>
  </si>
  <si>
    <t xml:space="preserve">60-074 </t>
  </si>
  <si>
    <t>60-075</t>
  </si>
  <si>
    <t>60-076</t>
  </si>
  <si>
    <t xml:space="preserve">60-081 </t>
  </si>
  <si>
    <t xml:space="preserve">60-082 </t>
  </si>
  <si>
    <t xml:space="preserve">60-083 </t>
  </si>
  <si>
    <t xml:space="preserve">60-084 </t>
  </si>
  <si>
    <t>60-085</t>
  </si>
  <si>
    <t>60-086</t>
  </si>
  <si>
    <t xml:space="preserve">60-091 </t>
  </si>
  <si>
    <t xml:space="preserve">60-092 </t>
  </si>
  <si>
    <t xml:space="preserve">60-093 </t>
  </si>
  <si>
    <t xml:space="preserve">60-094 </t>
  </si>
  <si>
    <t>60-095</t>
  </si>
  <si>
    <t>60-096</t>
  </si>
  <si>
    <t xml:space="preserve">60-121 </t>
  </si>
  <si>
    <t xml:space="preserve">60-122 </t>
  </si>
  <si>
    <t xml:space="preserve">60-123 </t>
  </si>
  <si>
    <t xml:space="preserve">60-124 </t>
  </si>
  <si>
    <t>60-125</t>
  </si>
  <si>
    <t>60-126</t>
  </si>
  <si>
    <t xml:space="preserve">60-131 </t>
  </si>
  <si>
    <t xml:space="preserve">60-132 </t>
  </si>
  <si>
    <t xml:space="preserve">60-133 </t>
  </si>
  <si>
    <t xml:space="preserve">60-134 </t>
  </si>
  <si>
    <t>60-135</t>
  </si>
  <si>
    <t>60-136</t>
  </si>
  <si>
    <t xml:space="preserve">60-141 </t>
  </si>
  <si>
    <t xml:space="preserve">60-142 </t>
  </si>
  <si>
    <t xml:space="preserve">60-143 </t>
  </si>
  <si>
    <t xml:space="preserve">60-144 </t>
  </si>
  <si>
    <t>60-145</t>
  </si>
  <si>
    <t>60-146</t>
  </si>
  <si>
    <t xml:space="preserve">60-151 </t>
  </si>
  <si>
    <t xml:space="preserve">60-152 </t>
  </si>
  <si>
    <t xml:space="preserve">60-153 </t>
  </si>
  <si>
    <t xml:space="preserve">60-154 </t>
  </si>
  <si>
    <t xml:space="preserve">60-155 </t>
  </si>
  <si>
    <t>60-156</t>
  </si>
  <si>
    <t>Желоб 75мм/3 м</t>
  </si>
  <si>
    <t>Муфта желоба 75 мм</t>
  </si>
  <si>
    <t>Сливная воронка 75 мм</t>
  </si>
  <si>
    <t>Угловой элемент внутренний 75 мм</t>
  </si>
  <si>
    <t xml:space="preserve">Угловой элемент внешний 75 мм </t>
  </si>
  <si>
    <t>Держатель желоба 75 мм</t>
  </si>
  <si>
    <t>Заглушка желоба правая 75 мм</t>
  </si>
  <si>
    <t>Заглушка желоба левая 75 мм</t>
  </si>
  <si>
    <t>Водосточная труба 63 мм / 3 м</t>
  </si>
  <si>
    <t>Соединитель водосточной трубы 63 мм</t>
  </si>
  <si>
    <t>Колено 63 мм</t>
  </si>
  <si>
    <t>Хомут 63 мм</t>
  </si>
  <si>
    <t>белый</t>
  </si>
  <si>
    <t>коричневый</t>
  </si>
  <si>
    <t>краcный</t>
  </si>
  <si>
    <t>графит</t>
  </si>
  <si>
    <t>зелёный</t>
  </si>
  <si>
    <t xml:space="preserve">кирпичный </t>
  </si>
  <si>
    <t>Briza 100 мм</t>
  </si>
  <si>
    <t xml:space="preserve">61-011 </t>
  </si>
  <si>
    <t>Желоб 100 мм/3 м</t>
  </si>
  <si>
    <t xml:space="preserve">61-012 </t>
  </si>
  <si>
    <t xml:space="preserve">61-013 </t>
  </si>
  <si>
    <t xml:space="preserve">61-014 </t>
  </si>
  <si>
    <t xml:space="preserve">61-031 </t>
  </si>
  <si>
    <t>Муфта желоба 100 мм</t>
  </si>
  <si>
    <t xml:space="preserve">61-032 </t>
  </si>
  <si>
    <t xml:space="preserve">61-033 </t>
  </si>
  <si>
    <t xml:space="preserve">61-034 </t>
  </si>
  <si>
    <t xml:space="preserve">61-041 </t>
  </si>
  <si>
    <t>Сливная воронка 100/90 мм</t>
  </si>
  <si>
    <t xml:space="preserve">61-042 </t>
  </si>
  <si>
    <t xml:space="preserve">61-043 </t>
  </si>
  <si>
    <t xml:space="preserve">61-044 </t>
  </si>
  <si>
    <t xml:space="preserve">61-101 </t>
  </si>
  <si>
    <t>Сливная воронка 100/63 мм</t>
  </si>
  <si>
    <t xml:space="preserve">61-102 </t>
  </si>
  <si>
    <t xml:space="preserve">61-103 </t>
  </si>
  <si>
    <t xml:space="preserve">61-104 </t>
  </si>
  <si>
    <t xml:space="preserve">61-051 </t>
  </si>
  <si>
    <t>Угловой элемент внутренний 100 мм</t>
  </si>
  <si>
    <t xml:space="preserve">61-052 </t>
  </si>
  <si>
    <t xml:space="preserve">61-053 </t>
  </si>
  <si>
    <t xml:space="preserve">61-054 </t>
  </si>
  <si>
    <t xml:space="preserve">61-061 </t>
  </si>
  <si>
    <t xml:space="preserve">Угловой элемент внешний 100 мм </t>
  </si>
  <si>
    <t xml:space="preserve">61-062 </t>
  </si>
  <si>
    <t xml:space="preserve">61-063 </t>
  </si>
  <si>
    <t xml:space="preserve">61-064 </t>
  </si>
  <si>
    <t xml:space="preserve">61-071 </t>
  </si>
  <si>
    <t>Держатель желоба 100 мм</t>
  </si>
  <si>
    <t xml:space="preserve">61-072 </t>
  </si>
  <si>
    <t xml:space="preserve">61-073 </t>
  </si>
  <si>
    <t xml:space="preserve">61-074 </t>
  </si>
  <si>
    <t xml:space="preserve">61-081 </t>
  </si>
  <si>
    <t>Заглушка желоба правая 100 мм</t>
  </si>
  <si>
    <t xml:space="preserve">61-082 </t>
  </si>
  <si>
    <t xml:space="preserve">61-083 </t>
  </si>
  <si>
    <t xml:space="preserve">61-084 </t>
  </si>
  <si>
    <t xml:space="preserve">61-091 </t>
  </si>
  <si>
    <t>Заглушка желоба левая 100 мм</t>
  </si>
  <si>
    <t xml:space="preserve">61-092 </t>
  </si>
  <si>
    <t xml:space="preserve">61-093 </t>
  </si>
  <si>
    <t xml:space="preserve">61-094 </t>
  </si>
  <si>
    <t>Briza 125 мм</t>
  </si>
  <si>
    <t>62-011</t>
  </si>
  <si>
    <t>Желоб 125мм/3 м</t>
  </si>
  <si>
    <t>62-012</t>
  </si>
  <si>
    <t>62-013</t>
  </si>
  <si>
    <t>62-014</t>
  </si>
  <si>
    <t>62-015</t>
  </si>
  <si>
    <t>62-016</t>
  </si>
  <si>
    <t>62-031</t>
  </si>
  <si>
    <t>Муфта желоба 125 мм</t>
  </si>
  <si>
    <t>62-032</t>
  </si>
  <si>
    <t>62-033</t>
  </si>
  <si>
    <t>62-034</t>
  </si>
  <si>
    <t>62-035</t>
  </si>
  <si>
    <t>62-036</t>
  </si>
  <si>
    <t>62-041</t>
  </si>
  <si>
    <t>Сливная воронка 125/90 мм</t>
  </si>
  <si>
    <t>62-042</t>
  </si>
  <si>
    <t>62-043</t>
  </si>
  <si>
    <t>62-044</t>
  </si>
  <si>
    <t>62-045</t>
  </si>
  <si>
    <t>62-046</t>
  </si>
  <si>
    <t>62-101</t>
  </si>
  <si>
    <t>Сливная воронка 125/110 мм</t>
  </si>
  <si>
    <t>62-102</t>
  </si>
  <si>
    <t>62-103</t>
  </si>
  <si>
    <t>62-104</t>
  </si>
  <si>
    <t>62-051</t>
  </si>
  <si>
    <t>Угловой элемент внутренний 125 мм</t>
  </si>
  <si>
    <t>62-052</t>
  </si>
  <si>
    <t>62-053</t>
  </si>
  <si>
    <t>62-054</t>
  </si>
  <si>
    <t>62-055</t>
  </si>
  <si>
    <t>62-056</t>
  </si>
  <si>
    <t>62-061</t>
  </si>
  <si>
    <t xml:space="preserve">Угловой элемент внешний 125 мм </t>
  </si>
  <si>
    <t>62-062</t>
  </si>
  <si>
    <t>62-063</t>
  </si>
  <si>
    <t>62-064</t>
  </si>
  <si>
    <t>62-065</t>
  </si>
  <si>
    <t>62-066</t>
  </si>
  <si>
    <t>62-271</t>
  </si>
  <si>
    <t xml:space="preserve">Угловой элемент регулируемый внешний 125 мм  </t>
  </si>
  <si>
    <t>62-272</t>
  </si>
  <si>
    <t>62-273</t>
  </si>
  <si>
    <t>62-274</t>
  </si>
  <si>
    <t>62-275</t>
  </si>
  <si>
    <t>62-276</t>
  </si>
  <si>
    <t>62-071</t>
  </si>
  <si>
    <t>Держатель желоба 125 мм</t>
  </si>
  <si>
    <t>62-072</t>
  </si>
  <si>
    <t>62-073</t>
  </si>
  <si>
    <t>62-074</t>
  </si>
  <si>
    <t>62-075</t>
  </si>
  <si>
    <t>62-076</t>
  </si>
  <si>
    <t>62-081</t>
  </si>
  <si>
    <t>Заглушка желоба правая 125 мм</t>
  </si>
  <si>
    <t>62-082</t>
  </si>
  <si>
    <t>62-083</t>
  </si>
  <si>
    <t>62-084</t>
  </si>
  <si>
    <t>62-085</t>
  </si>
  <si>
    <t>62-086</t>
  </si>
  <si>
    <t>62-091</t>
  </si>
  <si>
    <t>Заглушка желоба левая 125 мм</t>
  </si>
  <si>
    <t>62-092</t>
  </si>
  <si>
    <t>62-093</t>
  </si>
  <si>
    <t>62-094</t>
  </si>
  <si>
    <t>62-095</t>
  </si>
  <si>
    <t>62-096</t>
  </si>
  <si>
    <t>62-121</t>
  </si>
  <si>
    <t>Водосточная труба 90 мм / 3 м</t>
  </si>
  <si>
    <t>62-122</t>
  </si>
  <si>
    <t>62-123</t>
  </si>
  <si>
    <t>62-124</t>
  </si>
  <si>
    <t>62-125</t>
  </si>
  <si>
    <t>62-126</t>
  </si>
  <si>
    <t>62-131</t>
  </si>
  <si>
    <t>Соединитель водосточной трубы 90 мм</t>
  </si>
  <si>
    <t>62-132</t>
  </si>
  <si>
    <t>62-133</t>
  </si>
  <si>
    <t>62-134</t>
  </si>
  <si>
    <t>62-135</t>
  </si>
  <si>
    <t>62-136</t>
  </si>
  <si>
    <t>62-141</t>
  </si>
  <si>
    <t>Колено 90 мм</t>
  </si>
  <si>
    <t>62-142</t>
  </si>
  <si>
    <t>62-143</t>
  </si>
  <si>
    <t>62-144</t>
  </si>
  <si>
    <t>62-145</t>
  </si>
  <si>
    <t>62-146</t>
  </si>
  <si>
    <t>62-151</t>
  </si>
  <si>
    <t>Хомут 90 мм</t>
  </si>
  <si>
    <t>62-152</t>
  </si>
  <si>
    <t>62-153</t>
  </si>
  <si>
    <t>62-154</t>
  </si>
  <si>
    <t>62-155</t>
  </si>
  <si>
    <t>62-156</t>
  </si>
  <si>
    <t>62-171</t>
  </si>
  <si>
    <t>Тройник 90/90/90 мм</t>
  </si>
  <si>
    <t>62-172</t>
  </si>
  <si>
    <t>62-173</t>
  </si>
  <si>
    <t>62-174</t>
  </si>
  <si>
    <t>62-175</t>
  </si>
  <si>
    <t>62-176</t>
  </si>
  <si>
    <t>62-161</t>
  </si>
  <si>
    <t>Переходник 90/63</t>
  </si>
  <si>
    <t>62-162</t>
  </si>
  <si>
    <t>62-163</t>
  </si>
  <si>
    <t>62-164</t>
  </si>
  <si>
    <t>62-165</t>
  </si>
  <si>
    <t>62-166</t>
  </si>
  <si>
    <t>63-161</t>
  </si>
  <si>
    <t>Переходник 110/90</t>
  </si>
  <si>
    <t>63-162</t>
  </si>
  <si>
    <t>63-163</t>
  </si>
  <si>
    <t>63-164</t>
  </si>
  <si>
    <t>63-165</t>
  </si>
  <si>
    <t>63-166</t>
  </si>
  <si>
    <t>медный цвет</t>
  </si>
  <si>
    <t>62-017</t>
  </si>
  <si>
    <t>62-037</t>
  </si>
  <si>
    <t>62-047</t>
  </si>
  <si>
    <t>62-057</t>
  </si>
  <si>
    <t>62-067</t>
  </si>
  <si>
    <t>62-077</t>
  </si>
  <si>
    <t>62-087</t>
  </si>
  <si>
    <t>62-097</t>
  </si>
  <si>
    <t>62-127</t>
  </si>
  <si>
    <t>62-137</t>
  </si>
  <si>
    <t>62-147</t>
  </si>
  <si>
    <t>62-157</t>
  </si>
  <si>
    <t>62-177</t>
  </si>
  <si>
    <t>62-277</t>
  </si>
  <si>
    <t>63-167</t>
  </si>
  <si>
    <t>69-007</t>
  </si>
  <si>
    <t xml:space="preserve">Желоб 125мм/3м/ </t>
  </si>
  <si>
    <t xml:space="preserve">Угловой элемент внутренний 125 мм </t>
  </si>
  <si>
    <t xml:space="preserve">Заглушка желоба правая 125 мм </t>
  </si>
  <si>
    <t xml:space="preserve">Заглушка желоба левая 125 мм </t>
  </si>
  <si>
    <t xml:space="preserve">Водосточная труба 90мм/3м/ </t>
  </si>
  <si>
    <t xml:space="preserve">Соединитель водосточной трубы 90 мм </t>
  </si>
  <si>
    <t xml:space="preserve">Колено 90 мм </t>
  </si>
  <si>
    <t xml:space="preserve">Хомут 90 мм </t>
  </si>
  <si>
    <t xml:space="preserve">Тройник 90/90/90 мм </t>
  </si>
  <si>
    <t xml:space="preserve">Угловой элемент внешний 125 мм регулируемый </t>
  </si>
  <si>
    <t xml:space="preserve">Переходник 110/90 мм </t>
  </si>
  <si>
    <t xml:space="preserve">Люк для чистки /ревизия/ 110 мм </t>
  </si>
  <si>
    <t>медный</t>
  </si>
  <si>
    <t>Briza 150 мм</t>
  </si>
  <si>
    <t>63-001</t>
  </si>
  <si>
    <t>63-002</t>
  </si>
  <si>
    <t>63-003</t>
  </si>
  <si>
    <t>63-004</t>
  </si>
  <si>
    <t>63-011</t>
  </si>
  <si>
    <t>63-012</t>
  </si>
  <si>
    <t>63-013</t>
  </si>
  <si>
    <t>63-014</t>
  </si>
  <si>
    <t>63-031</t>
  </si>
  <si>
    <t>63-032</t>
  </si>
  <si>
    <t>63-033</t>
  </si>
  <si>
    <t>63-034</t>
  </si>
  <si>
    <t>63-041</t>
  </si>
  <si>
    <t>63-042</t>
  </si>
  <si>
    <t>63-043</t>
  </si>
  <si>
    <t>63-044</t>
  </si>
  <si>
    <t>63-051</t>
  </si>
  <si>
    <t>63-052</t>
  </si>
  <si>
    <t>63-053</t>
  </si>
  <si>
    <t>63-054</t>
  </si>
  <si>
    <t>63-061</t>
  </si>
  <si>
    <t>63-062</t>
  </si>
  <si>
    <t>63-063</t>
  </si>
  <si>
    <t>63-064</t>
  </si>
  <si>
    <t>63-071</t>
  </si>
  <si>
    <t>63-072</t>
  </si>
  <si>
    <t>63-073</t>
  </si>
  <si>
    <t>63-074</t>
  </si>
  <si>
    <t>63-081</t>
  </si>
  <si>
    <t>63-082</t>
  </si>
  <si>
    <t>63-083</t>
  </si>
  <si>
    <t>63-084</t>
  </si>
  <si>
    <t>63-091</t>
  </si>
  <si>
    <t>63-092</t>
  </si>
  <si>
    <t>63-093</t>
  </si>
  <si>
    <t>63-094</t>
  </si>
  <si>
    <t>63-111</t>
  </si>
  <si>
    <t>63-112</t>
  </si>
  <si>
    <t>63-113</t>
  </si>
  <si>
    <t>63-114</t>
  </si>
  <si>
    <t>63-121</t>
  </si>
  <si>
    <t>63-122</t>
  </si>
  <si>
    <t>63-123</t>
  </si>
  <si>
    <t>63-124</t>
  </si>
  <si>
    <t>63-131</t>
  </si>
  <si>
    <t>63-132</t>
  </si>
  <si>
    <t>63-133</t>
  </si>
  <si>
    <t>63-134</t>
  </si>
  <si>
    <t>63-141</t>
  </si>
  <si>
    <t>63-142</t>
  </si>
  <si>
    <t>63-143</t>
  </si>
  <si>
    <t>63-144</t>
  </si>
  <si>
    <t>63-151</t>
  </si>
  <si>
    <t>63-152</t>
  </si>
  <si>
    <t>63-153</t>
  </si>
  <si>
    <t>63-154</t>
  </si>
  <si>
    <t>63-171</t>
  </si>
  <si>
    <t>63-172</t>
  </si>
  <si>
    <t>63-173</t>
  </si>
  <si>
    <t>63-174</t>
  </si>
  <si>
    <t>69-001</t>
  </si>
  <si>
    <t>69-002</t>
  </si>
  <si>
    <t>69-003</t>
  </si>
  <si>
    <t>69-004</t>
  </si>
  <si>
    <t>Желоб 150 мм/4 м</t>
  </si>
  <si>
    <t>Желоб 150 мм/3 м</t>
  </si>
  <si>
    <t>Муфта желоба 150 мм</t>
  </si>
  <si>
    <t>Сливная воронка 150/110 мм</t>
  </si>
  <si>
    <t>Угловой элемент внутренний 150 мм</t>
  </si>
  <si>
    <t xml:space="preserve">Угловой элемент внешний 150 мм </t>
  </si>
  <si>
    <t>Держатель желоба 150 мм</t>
  </si>
  <si>
    <t>Заглушка желоба правая 150 мм</t>
  </si>
  <si>
    <t>Заглушка желоба левая 150 мм</t>
  </si>
  <si>
    <t>Водосточная труба 110 мм / 4 м</t>
  </si>
  <si>
    <t>Водосточная труба 110 мм / 3 м</t>
  </si>
  <si>
    <t>Соединитель водосточной трубы 110 мм</t>
  </si>
  <si>
    <t>Колено 110 мм</t>
  </si>
  <si>
    <t>Хомут 110 мм</t>
  </si>
  <si>
    <t>Тройник 110/110/110 мм</t>
  </si>
  <si>
    <t>Люк для чистки /ревизия/ 110 мм</t>
  </si>
  <si>
    <t>Металлические элементы водостока</t>
  </si>
  <si>
    <t xml:space="preserve">70-004 </t>
  </si>
  <si>
    <t xml:space="preserve">70-005 </t>
  </si>
  <si>
    <t xml:space="preserve">70-006 </t>
  </si>
  <si>
    <t>70-010</t>
  </si>
  <si>
    <t xml:space="preserve">70-019 </t>
  </si>
  <si>
    <t xml:space="preserve">70-027 </t>
  </si>
  <si>
    <t xml:space="preserve">70-028 </t>
  </si>
  <si>
    <t xml:space="preserve">70-037 </t>
  </si>
  <si>
    <t xml:space="preserve">70-038 </t>
  </si>
  <si>
    <t xml:space="preserve">70-007 </t>
  </si>
  <si>
    <t xml:space="preserve">70-008 </t>
  </si>
  <si>
    <t xml:space="preserve">70-021 </t>
  </si>
  <si>
    <t xml:space="preserve">70-022 </t>
  </si>
  <si>
    <t xml:space="preserve">70-023 </t>
  </si>
  <si>
    <t xml:space="preserve">70-035 </t>
  </si>
  <si>
    <t xml:space="preserve">70-061 </t>
  </si>
  <si>
    <t xml:space="preserve">70-062 </t>
  </si>
  <si>
    <t xml:space="preserve">70-001 </t>
  </si>
  <si>
    <t xml:space="preserve">70-002 </t>
  </si>
  <si>
    <t xml:space="preserve">70-003 </t>
  </si>
  <si>
    <t xml:space="preserve">70-015 </t>
  </si>
  <si>
    <t xml:space="preserve">70-041 </t>
  </si>
  <si>
    <t xml:space="preserve">70-042 </t>
  </si>
  <si>
    <t xml:space="preserve">70-043 </t>
  </si>
  <si>
    <t xml:space="preserve">70-055 </t>
  </si>
  <si>
    <t xml:space="preserve">70-121 </t>
  </si>
  <si>
    <t xml:space="preserve">70-122 </t>
  </si>
  <si>
    <t xml:space="preserve">70-123 </t>
  </si>
  <si>
    <t xml:space="preserve">70-135 </t>
  </si>
  <si>
    <t xml:space="preserve">70-161 </t>
  </si>
  <si>
    <t xml:space="preserve">70-162 </t>
  </si>
  <si>
    <t xml:space="preserve">70-101 </t>
  </si>
  <si>
    <t xml:space="preserve">70-102 </t>
  </si>
  <si>
    <t xml:space="preserve">70-103 </t>
  </si>
  <si>
    <t xml:space="preserve">70-115 </t>
  </si>
  <si>
    <t xml:space="preserve">70-141 </t>
  </si>
  <si>
    <t xml:space="preserve">70-142 </t>
  </si>
  <si>
    <t xml:space="preserve">70-143 </t>
  </si>
  <si>
    <t xml:space="preserve">70-155 </t>
  </si>
  <si>
    <t xml:space="preserve">70-221 </t>
  </si>
  <si>
    <t xml:space="preserve">70-222 </t>
  </si>
  <si>
    <t xml:space="preserve">70-223 </t>
  </si>
  <si>
    <t xml:space="preserve">70-235 </t>
  </si>
  <si>
    <t xml:space="preserve">70-261 </t>
  </si>
  <si>
    <t xml:space="preserve">70-262 </t>
  </si>
  <si>
    <t xml:space="preserve">70-201 </t>
  </si>
  <si>
    <t xml:space="preserve">70-202 </t>
  </si>
  <si>
    <t xml:space="preserve">70-203 </t>
  </si>
  <si>
    <t xml:space="preserve">70-215 </t>
  </si>
  <si>
    <t xml:space="preserve">70-241 </t>
  </si>
  <si>
    <t xml:space="preserve">70-242 </t>
  </si>
  <si>
    <t xml:space="preserve">70-243 </t>
  </si>
  <si>
    <t xml:space="preserve">70-255 </t>
  </si>
  <si>
    <t xml:space="preserve">70-321 </t>
  </si>
  <si>
    <t xml:space="preserve">70-322 </t>
  </si>
  <si>
    <t xml:space="preserve">70-323 </t>
  </si>
  <si>
    <t xml:space="preserve">70-335 </t>
  </si>
  <si>
    <t xml:space="preserve">70-361 </t>
  </si>
  <si>
    <t xml:space="preserve">70-362 </t>
  </si>
  <si>
    <t xml:space="preserve">70-301 </t>
  </si>
  <si>
    <t xml:space="preserve">70-302 </t>
  </si>
  <si>
    <t xml:space="preserve">70-303 </t>
  </si>
  <si>
    <t xml:space="preserve">70-315 </t>
  </si>
  <si>
    <t xml:space="preserve">70-341 </t>
  </si>
  <si>
    <t xml:space="preserve">70-342 </t>
  </si>
  <si>
    <t xml:space="preserve">70-343 </t>
  </si>
  <si>
    <t xml:space="preserve">70-355 </t>
  </si>
  <si>
    <t xml:space="preserve">70-110 </t>
  </si>
  <si>
    <t xml:space="preserve">70-210 </t>
  </si>
  <si>
    <t xml:space="preserve">70-310 </t>
  </si>
  <si>
    <t xml:space="preserve">70-410 </t>
  </si>
  <si>
    <t>70-108</t>
  </si>
  <si>
    <t>70-208</t>
  </si>
  <si>
    <t>70-308</t>
  </si>
  <si>
    <t>70-408</t>
  </si>
  <si>
    <t>70-109</t>
  </si>
  <si>
    <t>70-209</t>
  </si>
  <si>
    <t>70-309</t>
  </si>
  <si>
    <t>70-409</t>
  </si>
  <si>
    <t>70-107</t>
  </si>
  <si>
    <t>70-207</t>
  </si>
  <si>
    <t>70-307</t>
  </si>
  <si>
    <t>70-407</t>
  </si>
  <si>
    <t>крюк хомута (металл) 120 мм</t>
  </si>
  <si>
    <t>крюк хомута (металл) 160 мм</t>
  </si>
  <si>
    <t>крюк хомута (металл) 180 мм</t>
  </si>
  <si>
    <t>крюк хомута (металл) 220 мм</t>
  </si>
  <si>
    <t>крюк хомута (металл) 250 мм</t>
  </si>
  <si>
    <t>Крепежная планка прямая 75 мм</t>
  </si>
  <si>
    <t>Крепежная планка  изогнутая  75 мм</t>
  </si>
  <si>
    <t>Крепежная планка прямая 100 мм</t>
  </si>
  <si>
    <t>Крепежная планка  изогнутая  100 мм</t>
  </si>
  <si>
    <t>Крепежная планка прямая 125-150 мм</t>
  </si>
  <si>
    <t>Крепежная планка  изогнутая 125-150 мм</t>
  </si>
  <si>
    <t>Держатель желоба прямой  75 мм</t>
  </si>
  <si>
    <t>Держатель желоба изогнутый  75 мм</t>
  </si>
  <si>
    <t>Держатель желоба регулируемый  75 мм</t>
  </si>
  <si>
    <t>Хомут металлический 63 мм</t>
  </si>
  <si>
    <t>Держатель желоба прямой 100 мм</t>
  </si>
  <si>
    <t>Держатель желоба изогнутый 100 мм</t>
  </si>
  <si>
    <t>Держатель желоба прямой 125 мм</t>
  </si>
  <si>
    <t>Держатель желоба изогнутый  125 мм</t>
  </si>
  <si>
    <t>Держатель желоба регулируемый 125 мм</t>
  </si>
  <si>
    <t>Хомут металлический 90 мм</t>
  </si>
  <si>
    <t>Держатель желоба прямой 150 мм</t>
  </si>
  <si>
    <t>Держатель желоба изогнутый 150 мм</t>
  </si>
  <si>
    <t>Держатель желоба регулируемый 150 мм</t>
  </si>
  <si>
    <t>Хомут металлический 110 мм</t>
  </si>
  <si>
    <t>Держатель желоба изогнутый 125 мм</t>
  </si>
  <si>
    <t>Держатель желоба прямой  100 мм</t>
  </si>
  <si>
    <t>бежевый*, кофе с молоком*.</t>
  </si>
  <si>
    <r>
      <rPr>
        <b/>
        <sz val="8"/>
        <color indexed="8"/>
        <rFont val="Arial Narrow"/>
        <family val="2"/>
      </rPr>
      <t>Сайдинг Блокхаус</t>
    </r>
    <r>
      <rPr>
        <sz val="8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длина 3400 мм, ширина 230 мм</t>
    </r>
  </si>
  <si>
    <r>
      <rPr>
        <b/>
        <sz val="8"/>
        <color indexed="8"/>
        <rFont val="Arial Narrow"/>
        <family val="2"/>
      </rPr>
      <t>Сайдинг Корабельный брус</t>
    </r>
    <r>
      <rPr>
        <sz val="8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длина 3050 мм, ширина 230 мм</t>
    </r>
  </si>
  <si>
    <r>
      <rPr>
        <b/>
        <sz val="8"/>
        <color indexed="8"/>
        <rFont val="Arial Narrow"/>
        <family val="2"/>
      </rPr>
      <t>Соффит сплошной/перфорированный/                                                                                                                                                                        с центр.перфорацией</t>
    </r>
    <r>
      <rPr>
        <sz val="8"/>
        <color indexed="8"/>
        <rFont val="Arial Narrow"/>
        <family val="2"/>
      </rPr>
      <t xml:space="preserve">                                                     длина 3000мм, ширина 300 мм)/ S=0,900 м2</t>
    </r>
  </si>
  <si>
    <r>
      <rPr>
        <b/>
        <sz val="8"/>
        <color indexed="8"/>
        <rFont val="Arial Narrow"/>
        <family val="2"/>
      </rPr>
      <t xml:space="preserve">Наружный угол 0,76                                             </t>
    </r>
    <r>
      <rPr>
        <sz val="8"/>
        <color indexed="8"/>
        <rFont val="Arial Narrow"/>
        <family val="2"/>
      </rPr>
      <t>длина 3050мм</t>
    </r>
  </si>
  <si>
    <r>
      <t xml:space="preserve">Наружный угол 0,50                                           </t>
    </r>
    <r>
      <rPr>
        <sz val="8"/>
        <color indexed="8"/>
        <rFont val="Arial Narrow"/>
        <family val="2"/>
      </rPr>
      <t>длина 3050мм</t>
    </r>
  </si>
  <si>
    <r>
      <rPr>
        <b/>
        <sz val="8"/>
        <color indexed="8"/>
        <rFont val="Arial Narrow"/>
        <family val="2"/>
      </rPr>
      <t xml:space="preserve">Внутренний угол                                                  </t>
    </r>
    <r>
      <rPr>
        <b/>
        <sz val="6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длина 3050мм</t>
    </r>
  </si>
  <si>
    <r>
      <rPr>
        <b/>
        <sz val="8"/>
        <color indexed="8"/>
        <rFont val="Arial Narrow"/>
        <family val="2"/>
      </rPr>
      <t xml:space="preserve">J-планка                                                               </t>
    </r>
    <r>
      <rPr>
        <sz val="8"/>
        <color indexed="8"/>
        <rFont val="Arial Narrow"/>
        <family val="2"/>
      </rPr>
      <t>длина 3050мм</t>
    </r>
  </si>
  <si>
    <r>
      <rPr>
        <b/>
        <sz val="8"/>
        <color indexed="8"/>
        <rFont val="Arial Narrow"/>
        <family val="2"/>
      </rPr>
      <t xml:space="preserve">Околооконная планка                                            </t>
    </r>
    <r>
      <rPr>
        <b/>
        <sz val="6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длина 3050 мм</t>
    </r>
  </si>
  <si>
    <r>
      <rPr>
        <b/>
        <sz val="8"/>
        <color indexed="8"/>
        <rFont val="Arial Narrow"/>
        <family val="2"/>
      </rPr>
      <t xml:space="preserve">J-фаска                                                                 </t>
    </r>
    <r>
      <rPr>
        <sz val="8"/>
        <color indexed="8"/>
        <rFont val="Arial Narrow"/>
        <family val="2"/>
      </rPr>
      <t>длина 3050мм</t>
    </r>
  </si>
  <si>
    <r>
      <rPr>
        <b/>
        <sz val="8"/>
        <color indexed="8"/>
        <rFont val="Arial Narrow"/>
        <family val="2"/>
      </rPr>
      <t xml:space="preserve">Н-планка соединительная                                </t>
    </r>
    <r>
      <rPr>
        <sz val="8"/>
        <color indexed="8"/>
        <rFont val="Arial Narrow"/>
        <family val="2"/>
      </rPr>
      <t>длина 3050 мм</t>
    </r>
  </si>
  <si>
    <r>
      <rPr>
        <b/>
        <sz val="8"/>
        <color indexed="8"/>
        <rFont val="Arial Narrow"/>
        <family val="2"/>
      </rPr>
      <t xml:space="preserve">Сливная планка                                                  </t>
    </r>
    <r>
      <rPr>
        <sz val="8"/>
        <color indexed="8"/>
        <rFont val="Arial Narrow"/>
        <family val="2"/>
      </rPr>
      <t>длина 3050 мм</t>
    </r>
  </si>
  <si>
    <r>
      <rPr>
        <b/>
        <sz val="8"/>
        <color indexed="8"/>
        <rFont val="Arial Narrow"/>
        <family val="2"/>
      </rPr>
      <t>Начальная планка</t>
    </r>
    <r>
      <rPr>
        <b/>
        <sz val="6"/>
        <color indexed="8"/>
        <rFont val="Arial Narrow"/>
        <family val="2"/>
      </rPr>
      <t xml:space="preserve">                                                                     </t>
    </r>
    <r>
      <rPr>
        <sz val="8"/>
        <color indexed="8"/>
        <rFont val="Arial Narrow"/>
        <family val="2"/>
      </rPr>
      <t>длина 3050 мм</t>
    </r>
  </si>
  <si>
    <r>
      <rPr>
        <b/>
        <sz val="8"/>
        <color indexed="8"/>
        <rFont val="Arial Narrow"/>
        <family val="2"/>
      </rPr>
      <t xml:space="preserve">Завершающая планка                                       </t>
    </r>
    <r>
      <rPr>
        <sz val="8"/>
        <color indexed="8"/>
        <rFont val="Arial Narrow"/>
        <family val="2"/>
      </rPr>
      <t>длина 3050мм</t>
    </r>
  </si>
  <si>
    <r>
      <rPr>
        <b/>
        <sz val="8"/>
        <color indexed="8"/>
        <rFont val="Arial Narrow"/>
        <family val="2"/>
      </rPr>
      <t xml:space="preserve">Наличник                                                             </t>
    </r>
    <r>
      <rPr>
        <sz val="8"/>
        <color indexed="8"/>
        <rFont val="Arial Narrow"/>
        <family val="2"/>
      </rPr>
      <t>длина 3050 мм</t>
    </r>
  </si>
  <si>
    <t xml:space="preserve"> Розница от 300 м2, мелкий опт руб.</t>
  </si>
  <si>
    <t>Розница от 150 м2,  руб.</t>
  </si>
  <si>
    <t>Водосточная система Holzplast Rohrfit Meister 120 (Россия-Германия)</t>
  </si>
  <si>
    <t>Внешний вид</t>
  </si>
  <si>
    <t>белая                  (RAL 9010)</t>
  </si>
  <si>
    <t>коричневая (RAL 8019)</t>
  </si>
  <si>
    <t>RohrFit Meister 120 Водосточный желоб 3м</t>
  </si>
  <si>
    <t>RohrFit Meister 120 Соединитель желобов</t>
  </si>
  <si>
    <t xml:space="preserve">RohrFit Meister 120 Угол желоба 90°                                           </t>
  </si>
  <si>
    <t>RohrFit Meister 120 Угол желоба универсальный</t>
  </si>
  <si>
    <t xml:space="preserve">RohrFit Meister 120 Воронка желоба Ø80                                    </t>
  </si>
  <si>
    <t>RohrFit Meister 120 Заглушка желоба универ.</t>
  </si>
  <si>
    <r>
      <t>RohrFit Meister 120 Кронштейн желоба</t>
    </r>
    <r>
      <rPr>
        <b/>
        <sz val="8"/>
        <color indexed="8"/>
        <rFont val="Arial Narrow"/>
        <family val="2"/>
      </rPr>
      <t xml:space="preserve">                                         </t>
    </r>
  </si>
  <si>
    <t>RohrFit Meister 120 Труба водосточная Ø80, 3м</t>
  </si>
  <si>
    <t xml:space="preserve">RohrFit Meister 120 Колено трубы Ø80, 67°             </t>
  </si>
  <si>
    <t>RohrFit Meister 120 Сливное колено Ø80</t>
  </si>
  <si>
    <t xml:space="preserve">RohrFit Meister 120 Соединитель труб Ø80                                              </t>
  </si>
  <si>
    <t xml:space="preserve">RohrFit Meister 120 Хомут трубы Ø80                                                        </t>
  </si>
  <si>
    <t xml:space="preserve">RohrFit Горизонтальная металлическая планка                                 </t>
  </si>
  <si>
    <t>Мелкий опт., руб.</t>
  </si>
  <si>
    <t>Крупный опт., руб.</t>
  </si>
  <si>
    <r>
      <rPr>
        <b/>
        <sz val="7"/>
        <color indexed="8"/>
        <rFont val="Arial Narrow"/>
        <family val="2"/>
      </rPr>
      <t>Бесплатный звонок по России</t>
    </r>
    <r>
      <rPr>
        <b/>
        <sz val="10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8 800 333 86 24</t>
    </r>
    <r>
      <rPr>
        <b/>
        <sz val="11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</si>
  <si>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18 августа 2017 г.</t>
  </si>
  <si>
    <t xml:space="preserve"> Краснодар, Ростовское шоссе, 27/1 тел. (861) 205-53-03 </t>
  </si>
  <si>
    <t>Краснодар, Ростовское шоссе, 27/1 тел. (861) 205 53 03                                                                                                                                      www.sidico23.ru</t>
  </si>
  <si>
    <r>
      <rPr>
        <sz val="10"/>
        <color indexed="8"/>
        <rFont val="Arial Narrow"/>
        <family val="2"/>
      </rPr>
      <t xml:space="preserve">Бесплатный звонок по России </t>
    </r>
    <r>
      <rPr>
        <b/>
        <sz val="12"/>
        <color indexed="8"/>
        <rFont val="Arial Narrow"/>
        <family val="2"/>
      </rPr>
      <t>8 800 333 86 24</t>
    </r>
  </si>
  <si>
    <r>
      <t xml:space="preserve">Бесплатный звонок по России </t>
    </r>
    <r>
      <rPr>
        <b/>
        <sz val="10"/>
        <color indexed="8"/>
        <rFont val="Arial"/>
        <family val="2"/>
      </rPr>
      <t xml:space="preserve">8 800 333 86 24 </t>
    </r>
    <r>
      <rPr>
        <sz val="7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</si>
  <si>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Краснодар, Ростовское шоссе, 27/1 тел. (861) 205 53 03                                                                         www.sidico23.ru</t>
  </si>
  <si>
    <t>22 сентября 2017 года</t>
  </si>
  <si>
    <t>22 сентября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</si>
</sst>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#,##0.00\ _₽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sz val="6"/>
      <color indexed="8"/>
      <name val="Arial Narrow"/>
      <family val="2"/>
    </font>
    <font>
      <b/>
      <sz val="6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7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left" vertical="top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56" applyFont="1" applyBorder="1" applyAlignment="1">
      <alignment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56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" fontId="64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5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 wrapText="1"/>
    </xf>
    <xf numFmtId="2" fontId="69" fillId="0" borderId="11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/>
    </xf>
    <xf numFmtId="0" fontId="67" fillId="0" borderId="0" xfId="0" applyFont="1" applyAlignment="1">
      <alignment/>
    </xf>
    <xf numFmtId="0" fontId="71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center" vertical="center"/>
    </xf>
    <xf numFmtId="2" fontId="70" fillId="0" borderId="0" xfId="0" applyNumberFormat="1" applyFont="1" applyAlignment="1">
      <alignment/>
    </xf>
    <xf numFmtId="0" fontId="70" fillId="34" borderId="0" xfId="0" applyFont="1" applyFill="1" applyAlignment="1">
      <alignment/>
    </xf>
    <xf numFmtId="2" fontId="70" fillId="34" borderId="0" xfId="0" applyNumberFormat="1" applyFont="1" applyFill="1" applyAlignment="1">
      <alignment/>
    </xf>
    <xf numFmtId="0" fontId="69" fillId="34" borderId="12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67" fillId="0" borderId="11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11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top"/>
    </xf>
    <xf numFmtId="0" fontId="68" fillId="0" borderId="0" xfId="0" applyFont="1" applyAlignment="1">
      <alignment horizontal="center" vertical="center"/>
    </xf>
    <xf numFmtId="0" fontId="68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2" fontId="15" fillId="35" borderId="11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2" fontId="67" fillId="35" borderId="11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3" fillId="35" borderId="0" xfId="0" applyFont="1" applyFill="1" applyAlignment="1">
      <alignment horizontal="right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74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70" fillId="0" borderId="0" xfId="0" applyFont="1" applyAlignment="1">
      <alignment/>
    </xf>
    <xf numFmtId="0" fontId="75" fillId="0" borderId="0" xfId="0" applyFont="1" applyAlignment="1">
      <alignment horizontal="left" vertical="top" wrapText="1"/>
    </xf>
    <xf numFmtId="0" fontId="76" fillId="0" borderId="0" xfId="0" applyFont="1" applyAlignment="1">
      <alignment horizontal="right" vertical="center" wrapText="1"/>
    </xf>
    <xf numFmtId="0" fontId="6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68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7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66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1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1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8</xdr:row>
      <xdr:rowOff>57150</xdr:rowOff>
    </xdr:from>
    <xdr:to>
      <xdr:col>1</xdr:col>
      <xdr:colOff>781050</xdr:colOff>
      <xdr:row>8</xdr:row>
      <xdr:rowOff>485775</xdr:rowOff>
    </xdr:to>
    <xdr:pic>
      <xdr:nvPicPr>
        <xdr:cNvPr id="2" name="Рисунок 16" descr="\\Server\общая\Сухова\Каталоги Holzplast\Каталог RohrFit\Devorex elements\Devorex_Classic_120_elements_WHITE\_gutter 1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03835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9</xdr:row>
      <xdr:rowOff>9525</xdr:rowOff>
    </xdr:from>
    <xdr:to>
      <xdr:col>1</xdr:col>
      <xdr:colOff>885825</xdr:colOff>
      <xdr:row>9</xdr:row>
      <xdr:rowOff>476250</xdr:rowOff>
    </xdr:to>
    <xdr:pic>
      <xdr:nvPicPr>
        <xdr:cNvPr id="3" name="Рисунок 17" descr="\\Server\общая\Сухова\Каталоги Holzplast\Каталог RohrFit\Devorex elements\Devorex_Classic_120_elements_WHITE\_gutter unio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251460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66675</xdr:rowOff>
    </xdr:from>
    <xdr:to>
      <xdr:col>1</xdr:col>
      <xdr:colOff>952500</xdr:colOff>
      <xdr:row>10</xdr:row>
      <xdr:rowOff>466725</xdr:rowOff>
    </xdr:to>
    <xdr:pic>
      <xdr:nvPicPr>
        <xdr:cNvPr id="4" name="Рисунок 18" descr="\\Server\общая\Сухова\Каталоги Holzplast\Каталог RohrFit\Devorex elements\Devorex_Classic_120_elements_WHITE\_gutter ang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309562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11</xdr:row>
      <xdr:rowOff>38100</xdr:rowOff>
    </xdr:from>
    <xdr:to>
      <xdr:col>1</xdr:col>
      <xdr:colOff>1009650</xdr:colOff>
      <xdr:row>11</xdr:row>
      <xdr:rowOff>514350</xdr:rowOff>
    </xdr:to>
    <xdr:pic>
      <xdr:nvPicPr>
        <xdr:cNvPr id="5" name="Рисунок 19" descr="\\Server\общая\Сухова\Каталоги Holzplast\Каталог RohrFit\Devorex elements\Devorex_Classic_120_elements_WHITE\_gutter angle 60-16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0275" y="3590925"/>
          <a:ext cx="923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9525</xdr:rowOff>
    </xdr:from>
    <xdr:to>
      <xdr:col>1</xdr:col>
      <xdr:colOff>923925</xdr:colOff>
      <xdr:row>12</xdr:row>
      <xdr:rowOff>476250</xdr:rowOff>
    </xdr:to>
    <xdr:pic>
      <xdr:nvPicPr>
        <xdr:cNvPr id="6" name="Рисунок 20" descr="\\Server\общая\Сухова\Каталоги Holzplast\Каталог RohrFit\Devorex elements\Devorex_Classic_120_elements_WHITE\_running outle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6950" y="4086225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13</xdr:row>
      <xdr:rowOff>28575</xdr:rowOff>
    </xdr:from>
    <xdr:to>
      <xdr:col>1</xdr:col>
      <xdr:colOff>942975</xdr:colOff>
      <xdr:row>13</xdr:row>
      <xdr:rowOff>476250</xdr:rowOff>
    </xdr:to>
    <xdr:pic>
      <xdr:nvPicPr>
        <xdr:cNvPr id="7" name="Рисунок 21" descr="\\Server\общая\Сухова\Каталоги Holzplast\Каталог RohrFit\Devorex elements\Devorex_Classic_120_elements_WHITE\_gutter stopend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1725" y="46291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14</xdr:row>
      <xdr:rowOff>19050</xdr:rowOff>
    </xdr:from>
    <xdr:to>
      <xdr:col>1</xdr:col>
      <xdr:colOff>933450</xdr:colOff>
      <xdr:row>14</xdr:row>
      <xdr:rowOff>485775</xdr:rowOff>
    </xdr:to>
    <xdr:pic>
      <xdr:nvPicPr>
        <xdr:cNvPr id="8" name="Рисунок 22" descr="\\Server\общая\Сухова\Каталоги Holzplast\Каталог RohrFit\Devorex elements\Devorex_Classic_120_elements_WHITE\_gutter bracke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00300" y="514350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15</xdr:row>
      <xdr:rowOff>66675</xdr:rowOff>
    </xdr:from>
    <xdr:to>
      <xdr:col>1</xdr:col>
      <xdr:colOff>962025</xdr:colOff>
      <xdr:row>15</xdr:row>
      <xdr:rowOff>504825</xdr:rowOff>
    </xdr:to>
    <xdr:pic>
      <xdr:nvPicPr>
        <xdr:cNvPr id="9" name="Рисунок 23" descr="\\Server\общая\Сухова\Каталоги Holzplast\Каталог RohrFit\Devorex elements\Devorex_Classic_120_elements_WHITE\_pipe 8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33625" y="5715000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16</xdr:row>
      <xdr:rowOff>0</xdr:rowOff>
    </xdr:from>
    <xdr:to>
      <xdr:col>1</xdr:col>
      <xdr:colOff>923925</xdr:colOff>
      <xdr:row>17</xdr:row>
      <xdr:rowOff>9525</xdr:rowOff>
    </xdr:to>
    <xdr:pic>
      <xdr:nvPicPr>
        <xdr:cNvPr id="10" name="Рисунок 25" descr="\\Server\общая\Сухова\Каталоги Holzplast\Каталог RohrFit\Devorex elements\Devorex_Classic_120_elements_WHITE\_bend 6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24100" y="6172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847725</xdr:colOff>
      <xdr:row>18</xdr:row>
      <xdr:rowOff>0</xdr:rowOff>
    </xdr:to>
    <xdr:pic>
      <xdr:nvPicPr>
        <xdr:cNvPr id="11" name="Рисунок 29" descr="\\Server\общая\Сухова\Каталоги Holzplast\Каталог RohrFit\Devorex elements\Devorex_Classic_120_elements_WHITE\_ending bend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14575" y="669607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18</xdr:row>
      <xdr:rowOff>19050</xdr:rowOff>
    </xdr:from>
    <xdr:to>
      <xdr:col>1</xdr:col>
      <xdr:colOff>923925</xdr:colOff>
      <xdr:row>18</xdr:row>
      <xdr:rowOff>514350</xdr:rowOff>
    </xdr:to>
    <xdr:pic>
      <xdr:nvPicPr>
        <xdr:cNvPr id="12" name="Рисунок 28" descr="\\Server\общая\Сухова\Каталоги Holzplast\Каталог RohrFit\Devorex elements\Devorex_Classic_120_elements_WHITE\_pipe connecto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95550" y="72390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19</xdr:row>
      <xdr:rowOff>57150</xdr:rowOff>
    </xdr:from>
    <xdr:to>
      <xdr:col>1</xdr:col>
      <xdr:colOff>895350</xdr:colOff>
      <xdr:row>19</xdr:row>
      <xdr:rowOff>485775</xdr:rowOff>
    </xdr:to>
    <xdr:pic>
      <xdr:nvPicPr>
        <xdr:cNvPr id="13" name="Рисунок 27" descr="\\Server\общая\Сухова\Каталоги Holzplast\Каталог RohrFit\Devorex elements\Devorex_Classic_120_elements_WHITE\_pipe bracket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14575" y="7800975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20</xdr:row>
      <xdr:rowOff>28575</xdr:rowOff>
    </xdr:from>
    <xdr:to>
      <xdr:col>1</xdr:col>
      <xdr:colOff>923925</xdr:colOff>
      <xdr:row>20</xdr:row>
      <xdr:rowOff>485775</xdr:rowOff>
    </xdr:to>
    <xdr:pic>
      <xdr:nvPicPr>
        <xdr:cNvPr id="14" name="Рисунок 41" descr="Горизонтальная мет. планка RohrFit-цена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52675" y="82962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3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Q43"/>
  <sheetViews>
    <sheetView zoomScalePageLayoutView="0" workbookViewId="0" topLeftCell="A1">
      <selection activeCell="G4" sqref="G4"/>
    </sheetView>
  </sheetViews>
  <sheetFormatPr defaultColWidth="15.7109375" defaultRowHeight="15"/>
  <cols>
    <col min="1" max="1" width="30.7109375" style="29" customWidth="1"/>
    <col min="2" max="2" width="17.421875" style="29" customWidth="1"/>
    <col min="3" max="3" width="8.7109375" style="40" customWidth="1"/>
    <col min="4" max="4" width="14.7109375" style="29" customWidth="1"/>
    <col min="5" max="5" width="12.7109375" style="29" customWidth="1"/>
    <col min="6" max="6" width="11.7109375" style="29" customWidth="1"/>
    <col min="7" max="244" width="9.140625" style="29" customWidth="1"/>
    <col min="245" max="245" width="44.140625" style="29" customWidth="1"/>
    <col min="246" max="16384" width="15.7109375" style="29" customWidth="1"/>
  </cols>
  <sheetData>
    <row r="1" spans="1:6" ht="41.25" customHeight="1">
      <c r="A1" s="71" t="s">
        <v>528</v>
      </c>
      <c r="B1" s="72"/>
      <c r="C1" s="72"/>
      <c r="D1" s="72"/>
      <c r="E1" s="72"/>
      <c r="F1" s="72"/>
    </row>
    <row r="2" spans="1:6" ht="17.25" customHeight="1" thickBot="1">
      <c r="A2" s="73" t="s">
        <v>530</v>
      </c>
      <c r="B2" s="73"/>
      <c r="C2" s="73"/>
      <c r="D2" s="74"/>
      <c r="E2" s="74"/>
      <c r="F2" s="74"/>
    </row>
    <row r="3" spans="1:6" ht="12.75" customHeight="1" thickBot="1">
      <c r="A3" s="24"/>
      <c r="B3" s="24"/>
      <c r="C3" s="30"/>
      <c r="D3" s="31"/>
      <c r="E3" s="45"/>
      <c r="F3" s="43" t="s">
        <v>529</v>
      </c>
    </row>
    <row r="4" spans="1:6" ht="16.5">
      <c r="A4" s="75" t="s">
        <v>6</v>
      </c>
      <c r="B4" s="75"/>
      <c r="C4" s="75"/>
      <c r="D4" s="76"/>
      <c r="E4" s="76"/>
      <c r="F4" s="76"/>
    </row>
    <row r="5" spans="1:3" ht="9" customHeight="1">
      <c r="A5" s="67"/>
      <c r="B5" s="67"/>
      <c r="C5" s="67"/>
    </row>
    <row r="6" spans="1:251" ht="22.5" customHeight="1">
      <c r="A6" s="68" t="s">
        <v>7</v>
      </c>
      <c r="B6" s="68" t="s">
        <v>1</v>
      </c>
      <c r="C6" s="69" t="s">
        <v>2</v>
      </c>
      <c r="D6" s="60" t="s">
        <v>507</v>
      </c>
      <c r="E6" s="65" t="s">
        <v>508</v>
      </c>
      <c r="F6" s="60" t="s">
        <v>10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ht="27" customHeight="1">
      <c r="A7" s="68"/>
      <c r="B7" s="68"/>
      <c r="C7" s="69"/>
      <c r="D7" s="61"/>
      <c r="E7" s="66"/>
      <c r="F7" s="61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</row>
    <row r="8" spans="1:251" ht="15" customHeight="1">
      <c r="A8" s="62" t="s">
        <v>493</v>
      </c>
      <c r="B8" s="70" t="s">
        <v>492</v>
      </c>
      <c r="C8" s="26" t="s">
        <v>3</v>
      </c>
      <c r="D8" s="35">
        <v>204.31</v>
      </c>
      <c r="E8" s="35">
        <f>F8-F8/100*2</f>
        <v>210.602</v>
      </c>
      <c r="F8" s="36">
        <v>214.9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</row>
    <row r="9" spans="1:251" ht="15" customHeight="1">
      <c r="A9" s="63"/>
      <c r="B9" s="70"/>
      <c r="C9" s="26" t="s">
        <v>5</v>
      </c>
      <c r="D9" s="35">
        <f>D8*0.782</f>
        <v>159.77042</v>
      </c>
      <c r="E9" s="35">
        <f aca="true" t="shared" si="0" ref="E9:E15">F9-F9/100*2</f>
        <v>164.6988</v>
      </c>
      <c r="F9" s="36">
        <v>168.06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</row>
    <row r="10" spans="1:251" ht="15" customHeight="1">
      <c r="A10" s="62" t="s">
        <v>494</v>
      </c>
      <c r="B10" s="70" t="s">
        <v>4</v>
      </c>
      <c r="C10" s="26" t="s">
        <v>3</v>
      </c>
      <c r="D10" s="35">
        <v>204.31</v>
      </c>
      <c r="E10" s="35">
        <f t="shared" si="0"/>
        <v>210.602</v>
      </c>
      <c r="F10" s="36">
        <v>214.9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</row>
    <row r="11" spans="1:251" ht="15" customHeight="1">
      <c r="A11" s="63"/>
      <c r="B11" s="70"/>
      <c r="C11" s="26" t="s">
        <v>5</v>
      </c>
      <c r="D11" s="35">
        <f>D10*0.702</f>
        <v>143.42561999999998</v>
      </c>
      <c r="E11" s="35">
        <f t="shared" si="0"/>
        <v>147.8428</v>
      </c>
      <c r="F11" s="36">
        <v>150.86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</row>
    <row r="12" spans="1:251" ht="15" customHeight="1">
      <c r="A12" s="62" t="s">
        <v>495</v>
      </c>
      <c r="B12" s="64" t="s">
        <v>100</v>
      </c>
      <c r="C12" s="37" t="s">
        <v>3</v>
      </c>
      <c r="D12" s="35">
        <f>D13/0.9</f>
        <v>301.8777777777778</v>
      </c>
      <c r="E12" s="35">
        <f t="shared" si="0"/>
        <v>307.6808</v>
      </c>
      <c r="F12" s="28">
        <v>313.96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</row>
    <row r="13" spans="1:251" ht="15" customHeight="1">
      <c r="A13" s="63"/>
      <c r="B13" s="64"/>
      <c r="C13" s="37" t="s">
        <v>8</v>
      </c>
      <c r="D13" s="35">
        <v>271.69</v>
      </c>
      <c r="E13" s="35">
        <f t="shared" si="0"/>
        <v>276.9088</v>
      </c>
      <c r="F13" s="28">
        <v>282.56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</row>
    <row r="14" spans="1:251" ht="15" customHeight="1">
      <c r="A14" s="63"/>
      <c r="B14" s="64" t="s">
        <v>101</v>
      </c>
      <c r="C14" s="37" t="s">
        <v>3</v>
      </c>
      <c r="D14" s="35">
        <f>D15/0.9</f>
        <v>347.5444444444445</v>
      </c>
      <c r="E14" s="35">
        <f t="shared" si="0"/>
        <v>381.4552</v>
      </c>
      <c r="F14" s="28">
        <v>389.24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</row>
    <row r="15" spans="1:251" ht="15" customHeight="1">
      <c r="A15" s="63"/>
      <c r="B15" s="64"/>
      <c r="C15" s="26" t="s">
        <v>8</v>
      </c>
      <c r="D15" s="35">
        <v>312.79</v>
      </c>
      <c r="E15" s="35">
        <f t="shared" si="0"/>
        <v>343.3136</v>
      </c>
      <c r="F15" s="28">
        <v>350.32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</row>
    <row r="16" spans="1:251" ht="15" customHeight="1">
      <c r="A16" s="62" t="s">
        <v>496</v>
      </c>
      <c r="B16" s="26" t="s">
        <v>100</v>
      </c>
      <c r="C16" s="64" t="s">
        <v>8</v>
      </c>
      <c r="D16" s="35">
        <v>316.25</v>
      </c>
      <c r="E16" s="35">
        <f>F16-F16/100*5</f>
        <v>360.525</v>
      </c>
      <c r="F16" s="28">
        <v>379.5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</row>
    <row r="17" spans="1:251" ht="15" customHeight="1">
      <c r="A17" s="63"/>
      <c r="B17" s="26" t="s">
        <v>4</v>
      </c>
      <c r="C17" s="64"/>
      <c r="D17" s="35">
        <v>347.88</v>
      </c>
      <c r="E17" s="35">
        <f aca="true" t="shared" si="1" ref="E17:E42">F17-F17/100*5</f>
        <v>396.5775</v>
      </c>
      <c r="F17" s="28">
        <v>417.45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</row>
    <row r="18" spans="1:251" ht="15" customHeight="1">
      <c r="A18" s="63"/>
      <c r="B18" s="26" t="s">
        <v>101</v>
      </c>
      <c r="C18" s="64"/>
      <c r="D18" s="35">
        <v>375.71</v>
      </c>
      <c r="E18" s="35">
        <f t="shared" si="1"/>
        <v>436.24</v>
      </c>
      <c r="F18" s="28">
        <v>459.2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</row>
    <row r="19" spans="1:251" ht="26.25" customHeight="1">
      <c r="A19" s="38" t="s">
        <v>497</v>
      </c>
      <c r="B19" s="26" t="s">
        <v>100</v>
      </c>
      <c r="C19" s="26" t="s">
        <v>8</v>
      </c>
      <c r="D19" s="35">
        <v>287.5</v>
      </c>
      <c r="E19" s="35">
        <f t="shared" si="1"/>
        <v>327.75</v>
      </c>
      <c r="F19" s="28">
        <v>345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</row>
    <row r="20" spans="1:251" ht="15" customHeight="1">
      <c r="A20" s="62" t="s">
        <v>498</v>
      </c>
      <c r="B20" s="26" t="s">
        <v>100</v>
      </c>
      <c r="C20" s="64" t="s">
        <v>8</v>
      </c>
      <c r="D20" s="35">
        <v>220.55</v>
      </c>
      <c r="E20" s="35">
        <f t="shared" si="1"/>
        <v>251.42700000000002</v>
      </c>
      <c r="F20" s="36">
        <v>264.66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</row>
    <row r="21" spans="1:251" ht="15" customHeight="1">
      <c r="A21" s="63"/>
      <c r="B21" s="26" t="s">
        <v>4</v>
      </c>
      <c r="C21" s="64"/>
      <c r="D21" s="35">
        <v>242.61</v>
      </c>
      <c r="E21" s="35">
        <f t="shared" si="1"/>
        <v>276.58299999999997</v>
      </c>
      <c r="F21" s="36">
        <v>291.14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</row>
    <row r="22" spans="1:251" ht="15" customHeight="1">
      <c r="A22" s="63"/>
      <c r="B22" s="26" t="s">
        <v>101</v>
      </c>
      <c r="C22" s="64"/>
      <c r="D22" s="35">
        <v>262.02</v>
      </c>
      <c r="E22" s="35">
        <f t="shared" si="1"/>
        <v>304.2375</v>
      </c>
      <c r="F22" s="36">
        <v>320.25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</row>
    <row r="23" spans="1:251" ht="16.5">
      <c r="A23" s="62" t="s">
        <v>499</v>
      </c>
      <c r="B23" s="26" t="s">
        <v>100</v>
      </c>
      <c r="C23" s="64" t="s">
        <v>8</v>
      </c>
      <c r="D23" s="35">
        <v>95.43</v>
      </c>
      <c r="E23" s="35">
        <f t="shared" si="1"/>
        <v>108.78450000000001</v>
      </c>
      <c r="F23" s="36">
        <v>114.51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</row>
    <row r="24" spans="1:251" ht="14.25" customHeight="1">
      <c r="A24" s="63"/>
      <c r="B24" s="26" t="s">
        <v>4</v>
      </c>
      <c r="C24" s="64"/>
      <c r="D24" s="35">
        <v>106.04</v>
      </c>
      <c r="E24" s="35">
        <f t="shared" si="1"/>
        <v>120.8875</v>
      </c>
      <c r="F24" s="36">
        <v>127.25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</row>
    <row r="25" spans="1:251" ht="14.25" customHeight="1">
      <c r="A25" s="63"/>
      <c r="B25" s="26" t="s">
        <v>101</v>
      </c>
      <c r="C25" s="64"/>
      <c r="D25" s="35">
        <v>114.52</v>
      </c>
      <c r="E25" s="35">
        <f t="shared" si="1"/>
        <v>132.9715</v>
      </c>
      <c r="F25" s="36">
        <v>139.97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</row>
    <row r="26" spans="1:251" ht="16.5">
      <c r="A26" s="62" t="s">
        <v>500</v>
      </c>
      <c r="B26" s="26" t="s">
        <v>100</v>
      </c>
      <c r="C26" s="64" t="s">
        <v>8</v>
      </c>
      <c r="D26" s="35">
        <v>315.99</v>
      </c>
      <c r="E26" s="35">
        <f t="shared" si="1"/>
        <v>360.2305</v>
      </c>
      <c r="F26" s="36">
        <v>379.19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</row>
    <row r="27" spans="1:251" ht="14.25" customHeight="1">
      <c r="A27" s="63"/>
      <c r="B27" s="26" t="s">
        <v>4</v>
      </c>
      <c r="C27" s="64"/>
      <c r="D27" s="35">
        <v>347.79</v>
      </c>
      <c r="E27" s="35">
        <f t="shared" si="1"/>
        <v>396.4825</v>
      </c>
      <c r="F27" s="36">
        <v>417.35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</row>
    <row r="28" spans="1:251" ht="14.25" customHeight="1">
      <c r="A28" s="63"/>
      <c r="B28" s="26" t="s">
        <v>101</v>
      </c>
      <c r="C28" s="64"/>
      <c r="D28" s="35">
        <v>375.61</v>
      </c>
      <c r="E28" s="35">
        <f t="shared" si="1"/>
        <v>436.126</v>
      </c>
      <c r="F28" s="36">
        <v>459.08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</row>
    <row r="29" spans="1:251" ht="16.5">
      <c r="A29" s="62" t="s">
        <v>501</v>
      </c>
      <c r="B29" s="26" t="s">
        <v>100</v>
      </c>
      <c r="C29" s="64" t="s">
        <v>8</v>
      </c>
      <c r="D29" s="35">
        <v>315.99</v>
      </c>
      <c r="E29" s="35">
        <f t="shared" si="1"/>
        <v>389.5</v>
      </c>
      <c r="F29" s="36">
        <v>410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</row>
    <row r="30" spans="1:251" ht="14.25" customHeight="1">
      <c r="A30" s="63"/>
      <c r="B30" s="39" t="s">
        <v>101</v>
      </c>
      <c r="C30" s="64"/>
      <c r="D30" s="35">
        <v>375.61</v>
      </c>
      <c r="E30" s="35">
        <f t="shared" si="1"/>
        <v>436.126</v>
      </c>
      <c r="F30" s="36">
        <v>459.08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</row>
    <row r="31" spans="1:251" ht="16.5">
      <c r="A31" s="62" t="s">
        <v>502</v>
      </c>
      <c r="B31" s="26" t="s">
        <v>100</v>
      </c>
      <c r="C31" s="64" t="s">
        <v>8</v>
      </c>
      <c r="D31" s="35">
        <v>220.55</v>
      </c>
      <c r="E31" s="35">
        <f t="shared" si="1"/>
        <v>251.42700000000002</v>
      </c>
      <c r="F31" s="36">
        <v>264.66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</row>
    <row r="32" spans="1:251" ht="14.25" customHeight="1">
      <c r="A32" s="62"/>
      <c r="B32" s="26" t="s">
        <v>4</v>
      </c>
      <c r="C32" s="64"/>
      <c r="D32" s="35">
        <v>242.61</v>
      </c>
      <c r="E32" s="35">
        <f t="shared" si="1"/>
        <v>276.58299999999997</v>
      </c>
      <c r="F32" s="36">
        <v>291.14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</row>
    <row r="33" spans="1:251" ht="14.25" customHeight="1">
      <c r="A33" s="63"/>
      <c r="B33" s="26" t="s">
        <v>101</v>
      </c>
      <c r="C33" s="64"/>
      <c r="D33" s="35">
        <v>262.02</v>
      </c>
      <c r="E33" s="35">
        <f t="shared" si="1"/>
        <v>304.2375</v>
      </c>
      <c r="F33" s="36">
        <v>320.25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</row>
    <row r="34" spans="1:251" ht="16.5">
      <c r="A34" s="62" t="s">
        <v>503</v>
      </c>
      <c r="B34" s="26" t="s">
        <v>100</v>
      </c>
      <c r="C34" s="64" t="s">
        <v>8</v>
      </c>
      <c r="D34" s="35">
        <v>129.64</v>
      </c>
      <c r="E34" s="35">
        <f t="shared" si="1"/>
        <v>147.79149999999998</v>
      </c>
      <c r="F34" s="36">
        <v>155.57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</row>
    <row r="35" spans="1:251" ht="14.25" customHeight="1">
      <c r="A35" s="63"/>
      <c r="B35" s="26" t="s">
        <v>4</v>
      </c>
      <c r="C35" s="64"/>
      <c r="D35" s="35">
        <v>142.61</v>
      </c>
      <c r="E35" s="35">
        <f t="shared" si="1"/>
        <v>162.583</v>
      </c>
      <c r="F35" s="36">
        <v>171.14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</row>
    <row r="36" spans="1:251" ht="14.25" customHeight="1">
      <c r="A36" s="63"/>
      <c r="B36" s="26" t="s">
        <v>101</v>
      </c>
      <c r="C36" s="64"/>
      <c r="D36" s="35">
        <v>154.02</v>
      </c>
      <c r="E36" s="35">
        <f t="shared" si="1"/>
        <v>178.8375</v>
      </c>
      <c r="F36" s="36">
        <v>188.25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</row>
    <row r="37" spans="1:251" ht="26.25">
      <c r="A37" s="34" t="s">
        <v>504</v>
      </c>
      <c r="B37" s="26" t="s">
        <v>100</v>
      </c>
      <c r="C37" s="26" t="s">
        <v>8</v>
      </c>
      <c r="D37" s="35">
        <v>88.5</v>
      </c>
      <c r="E37" s="35">
        <f t="shared" si="1"/>
        <v>100.89</v>
      </c>
      <c r="F37" s="36">
        <v>106.2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</row>
    <row r="38" spans="1:251" ht="16.5">
      <c r="A38" s="62" t="s">
        <v>505</v>
      </c>
      <c r="B38" s="26" t="s">
        <v>100</v>
      </c>
      <c r="C38" s="64" t="s">
        <v>8</v>
      </c>
      <c r="D38" s="35">
        <v>93.3</v>
      </c>
      <c r="E38" s="35">
        <f t="shared" si="1"/>
        <v>106.362</v>
      </c>
      <c r="F38" s="36">
        <v>111.96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</row>
    <row r="39" spans="1:251" ht="14.25" customHeight="1">
      <c r="A39" s="63"/>
      <c r="B39" s="26" t="s">
        <v>4</v>
      </c>
      <c r="C39" s="64"/>
      <c r="D39" s="35">
        <v>101.79</v>
      </c>
      <c r="E39" s="35">
        <f t="shared" si="1"/>
        <v>116.0425</v>
      </c>
      <c r="F39" s="36">
        <v>122.15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</row>
    <row r="40" spans="1:251" ht="14.25" customHeight="1">
      <c r="A40" s="63"/>
      <c r="B40" s="26" t="s">
        <v>101</v>
      </c>
      <c r="C40" s="64"/>
      <c r="D40" s="35">
        <v>109.93</v>
      </c>
      <c r="E40" s="35">
        <f t="shared" si="1"/>
        <v>127.64200000000001</v>
      </c>
      <c r="F40" s="36">
        <v>134.36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</row>
    <row r="41" spans="1:251" ht="16.5">
      <c r="A41" s="62" t="s">
        <v>506</v>
      </c>
      <c r="B41" s="26" t="s">
        <v>100</v>
      </c>
      <c r="C41" s="26" t="s">
        <v>8</v>
      </c>
      <c r="D41" s="35">
        <v>237.5</v>
      </c>
      <c r="E41" s="35">
        <f t="shared" si="1"/>
        <v>270.75</v>
      </c>
      <c r="F41" s="36">
        <v>285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</row>
    <row r="42" spans="1:251" ht="15" customHeight="1">
      <c r="A42" s="63"/>
      <c r="B42" s="39" t="s">
        <v>101</v>
      </c>
      <c r="C42" s="26" t="s">
        <v>8</v>
      </c>
      <c r="D42" s="35">
        <v>283.5</v>
      </c>
      <c r="E42" s="35">
        <f t="shared" si="1"/>
        <v>329.175</v>
      </c>
      <c r="F42" s="36">
        <v>346.5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</row>
    <row r="43" spans="1:6" ht="16.5">
      <c r="A43" s="41"/>
      <c r="B43" s="41"/>
      <c r="C43" s="42"/>
      <c r="D43" s="41"/>
      <c r="E43" s="41"/>
      <c r="F43" s="41"/>
    </row>
  </sheetData>
  <sheetProtection/>
  <mergeCells count="34">
    <mergeCell ref="A41:A42"/>
    <mergeCell ref="A1:F1"/>
    <mergeCell ref="A2:F2"/>
    <mergeCell ref="A4:F4"/>
    <mergeCell ref="A34:A36"/>
    <mergeCell ref="C34:C36"/>
    <mergeCell ref="A38:A40"/>
    <mergeCell ref="C38:C40"/>
    <mergeCell ref="A29:A30"/>
    <mergeCell ref="A31:A33"/>
    <mergeCell ref="C29:C30"/>
    <mergeCell ref="A10:A11"/>
    <mergeCell ref="B10:B11"/>
    <mergeCell ref="C31:C33"/>
    <mergeCell ref="A23:A25"/>
    <mergeCell ref="C23:C25"/>
    <mergeCell ref="A26:A28"/>
    <mergeCell ref="C26:C28"/>
    <mergeCell ref="A20:A22"/>
    <mergeCell ref="C20:C22"/>
    <mergeCell ref="A5:C5"/>
    <mergeCell ref="A6:A7"/>
    <mergeCell ref="B6:B7"/>
    <mergeCell ref="C6:C7"/>
    <mergeCell ref="A8:A9"/>
    <mergeCell ref="B12:B13"/>
    <mergeCell ref="A12:A15"/>
    <mergeCell ref="B8:B9"/>
    <mergeCell ref="D6:D7"/>
    <mergeCell ref="F6:F7"/>
    <mergeCell ref="A16:A18"/>
    <mergeCell ref="C16:C18"/>
    <mergeCell ref="E6:E7"/>
    <mergeCell ref="B14:B15"/>
  </mergeCells>
  <printOptions gridLines="1" headings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3" sqref="H3:I3"/>
    </sheetView>
  </sheetViews>
  <sheetFormatPr defaultColWidth="9.140625" defaultRowHeight="15"/>
  <cols>
    <col min="1" max="1" width="31.7109375" style="50" customWidth="1"/>
    <col min="2" max="2" width="16.7109375" style="50" customWidth="1"/>
    <col min="3" max="16384" width="9.140625" style="29" customWidth="1"/>
  </cols>
  <sheetData>
    <row r="1" spans="1:9" ht="37.5" customHeight="1">
      <c r="A1" s="78" t="s">
        <v>532</v>
      </c>
      <c r="B1" s="78"/>
      <c r="C1" s="78"/>
      <c r="D1" s="78"/>
      <c r="E1" s="78"/>
      <c r="F1" s="78"/>
      <c r="G1" s="78"/>
      <c r="H1" s="78"/>
      <c r="I1" s="78"/>
    </row>
    <row r="2" spans="1:9" ht="16.5">
      <c r="A2" s="73" t="s">
        <v>531</v>
      </c>
      <c r="B2" s="73"/>
      <c r="C2" s="73"/>
      <c r="D2" s="73"/>
      <c r="E2" s="73"/>
      <c r="F2" s="73"/>
      <c r="G2" s="73"/>
      <c r="H2" s="73"/>
      <c r="I2" s="73"/>
    </row>
    <row r="3" spans="1:9" ht="16.5">
      <c r="A3" s="47"/>
      <c r="B3" s="47"/>
      <c r="C3" s="47"/>
      <c r="D3" s="47"/>
      <c r="E3" s="47"/>
      <c r="F3" s="47"/>
      <c r="G3" s="47"/>
      <c r="H3" s="79" t="s">
        <v>535</v>
      </c>
      <c r="I3" s="80"/>
    </row>
    <row r="4" spans="1:9" ht="16.5">
      <c r="A4" s="81" t="s">
        <v>509</v>
      </c>
      <c r="B4" s="81"/>
      <c r="C4" s="81"/>
      <c r="D4" s="81"/>
      <c r="E4" s="81"/>
      <c r="F4" s="81"/>
      <c r="G4" s="81"/>
      <c r="H4" s="81"/>
      <c r="I4" s="81"/>
    </row>
    <row r="5" spans="1:9" ht="13.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s="51" customFormat="1" ht="13.5" customHeight="1">
      <c r="A6" s="82" t="s">
        <v>0</v>
      </c>
      <c r="B6" s="82" t="s">
        <v>510</v>
      </c>
      <c r="C6" s="82" t="s">
        <v>11</v>
      </c>
      <c r="D6" s="82" t="s">
        <v>527</v>
      </c>
      <c r="E6" s="82"/>
      <c r="F6" s="82" t="s">
        <v>526</v>
      </c>
      <c r="G6" s="82"/>
      <c r="H6" s="82" t="s">
        <v>9</v>
      </c>
      <c r="I6" s="82"/>
    </row>
    <row r="7" spans="1:9" s="51" customFormat="1" ht="27">
      <c r="A7" s="82"/>
      <c r="B7" s="83"/>
      <c r="C7" s="82"/>
      <c r="D7" s="25" t="s">
        <v>511</v>
      </c>
      <c r="E7" s="52" t="s">
        <v>512</v>
      </c>
      <c r="F7" s="25" t="s">
        <v>511</v>
      </c>
      <c r="G7" s="52" t="s">
        <v>512</v>
      </c>
      <c r="H7" s="25" t="s">
        <v>511</v>
      </c>
      <c r="I7" s="52" t="s">
        <v>512</v>
      </c>
    </row>
    <row r="8" spans="1:9" s="51" customFormat="1" ht="15">
      <c r="A8" s="57"/>
      <c r="B8" s="58"/>
      <c r="C8" s="57"/>
      <c r="D8" s="84">
        <v>0.2</v>
      </c>
      <c r="E8" s="85"/>
      <c r="F8" s="84">
        <v>0.1</v>
      </c>
      <c r="G8" s="85"/>
      <c r="H8" s="86"/>
      <c r="I8" s="85"/>
    </row>
    <row r="9" spans="1:9" s="33" customFormat="1" ht="41.25" customHeight="1">
      <c r="A9" s="38" t="s">
        <v>513</v>
      </c>
      <c r="B9" s="53"/>
      <c r="C9" s="46" t="s">
        <v>8</v>
      </c>
      <c r="D9" s="44">
        <f>H9-H9/100*20</f>
        <v>352.98400000000004</v>
      </c>
      <c r="E9" s="54">
        <f>I9-I9/100*20</f>
        <v>377.608</v>
      </c>
      <c r="F9" s="44">
        <f>H9-H9/100*10</f>
        <v>397.107</v>
      </c>
      <c r="G9" s="54">
        <f>I9-I9/100*10</f>
        <v>424.80899999999997</v>
      </c>
      <c r="H9" s="44">
        <v>441.23</v>
      </c>
      <c r="I9" s="54">
        <v>472.01</v>
      </c>
    </row>
    <row r="10" spans="1:9" s="33" customFormat="1" ht="41.25" customHeight="1">
      <c r="A10" s="38" t="s">
        <v>514</v>
      </c>
      <c r="B10" s="53"/>
      <c r="C10" s="46" t="s">
        <v>8</v>
      </c>
      <c r="D10" s="44">
        <f aca="true" t="shared" si="0" ref="D10:D20">H10-H10/100*20</f>
        <v>128.16</v>
      </c>
      <c r="E10" s="54">
        <f aca="true" t="shared" si="1" ref="E10:E20">I10-I10/100*20</f>
        <v>139.536</v>
      </c>
      <c r="F10" s="44">
        <f aca="true" t="shared" si="2" ref="F10:F20">H10-H10/100*10</f>
        <v>144.17999999999998</v>
      </c>
      <c r="G10" s="54">
        <f aca="true" t="shared" si="3" ref="G10:G20">I10-I10/100*10</f>
        <v>156.97799999999998</v>
      </c>
      <c r="H10" s="44">
        <v>160.2</v>
      </c>
      <c r="I10" s="54">
        <v>174.42</v>
      </c>
    </row>
    <row r="11" spans="1:10" s="33" customFormat="1" ht="41.25" customHeight="1">
      <c r="A11" s="48" t="s">
        <v>515</v>
      </c>
      <c r="B11" s="48"/>
      <c r="C11" s="46" t="s">
        <v>8</v>
      </c>
      <c r="D11" s="44">
        <f t="shared" si="0"/>
        <v>187.416</v>
      </c>
      <c r="E11" s="54">
        <f t="shared" si="1"/>
        <v>206.17600000000002</v>
      </c>
      <c r="F11" s="44">
        <f t="shared" si="2"/>
        <v>210.84300000000002</v>
      </c>
      <c r="G11" s="54">
        <f t="shared" si="3"/>
        <v>231.94800000000004</v>
      </c>
      <c r="H11" s="44">
        <v>234.27</v>
      </c>
      <c r="I11" s="54">
        <v>257.72</v>
      </c>
      <c r="J11" s="55"/>
    </row>
    <row r="12" spans="1:9" s="33" customFormat="1" ht="41.25" customHeight="1">
      <c r="A12" s="48" t="s">
        <v>516</v>
      </c>
      <c r="B12" s="48"/>
      <c r="C12" s="46" t="s">
        <v>8</v>
      </c>
      <c r="D12" s="44">
        <f t="shared" si="0"/>
        <v>402.192</v>
      </c>
      <c r="E12" s="54">
        <f t="shared" si="1"/>
        <v>419.24799999999993</v>
      </c>
      <c r="F12" s="44">
        <f t="shared" si="2"/>
        <v>452.466</v>
      </c>
      <c r="G12" s="54">
        <f t="shared" si="3"/>
        <v>471.65399999999994</v>
      </c>
      <c r="H12" s="44">
        <v>502.74</v>
      </c>
      <c r="I12" s="54">
        <v>524.06</v>
      </c>
    </row>
    <row r="13" spans="1:9" s="33" customFormat="1" ht="41.25" customHeight="1">
      <c r="A13" s="48" t="s">
        <v>517</v>
      </c>
      <c r="B13" s="48"/>
      <c r="C13" s="46" t="s">
        <v>8</v>
      </c>
      <c r="D13" s="44">
        <f t="shared" si="0"/>
        <v>238.05599999999998</v>
      </c>
      <c r="E13" s="54">
        <f t="shared" si="1"/>
        <v>244.00799999999998</v>
      </c>
      <c r="F13" s="44">
        <f t="shared" si="2"/>
        <v>267.813</v>
      </c>
      <c r="G13" s="54">
        <f t="shared" si="3"/>
        <v>274.509</v>
      </c>
      <c r="H13" s="44">
        <v>297.57</v>
      </c>
      <c r="I13" s="54">
        <v>305.01</v>
      </c>
    </row>
    <row r="14" spans="1:9" s="33" customFormat="1" ht="41.25" customHeight="1">
      <c r="A14" s="48" t="s">
        <v>518</v>
      </c>
      <c r="B14" s="48"/>
      <c r="C14" s="46" t="s">
        <v>8</v>
      </c>
      <c r="D14" s="44">
        <f t="shared" si="0"/>
        <v>53.488</v>
      </c>
      <c r="E14" s="54">
        <f t="shared" si="1"/>
        <v>58.367999999999995</v>
      </c>
      <c r="F14" s="44">
        <f t="shared" si="2"/>
        <v>60.174</v>
      </c>
      <c r="G14" s="54">
        <f t="shared" si="3"/>
        <v>65.66399999999999</v>
      </c>
      <c r="H14" s="44">
        <v>66.86</v>
      </c>
      <c r="I14" s="54">
        <v>72.96</v>
      </c>
    </row>
    <row r="15" spans="1:9" s="33" customFormat="1" ht="41.25" customHeight="1">
      <c r="A15" s="48" t="s">
        <v>519</v>
      </c>
      <c r="B15" s="48"/>
      <c r="C15" s="46" t="s">
        <v>8</v>
      </c>
      <c r="D15" s="44">
        <f t="shared" si="0"/>
        <v>38.88</v>
      </c>
      <c r="E15" s="54">
        <f t="shared" si="1"/>
        <v>42.128</v>
      </c>
      <c r="F15" s="44">
        <f t="shared" si="2"/>
        <v>43.74</v>
      </c>
      <c r="G15" s="54">
        <f t="shared" si="3"/>
        <v>47.394</v>
      </c>
      <c r="H15" s="44">
        <v>48.6</v>
      </c>
      <c r="I15" s="54">
        <v>52.66</v>
      </c>
    </row>
    <row r="16" spans="1:9" s="33" customFormat="1" ht="41.25" customHeight="1">
      <c r="A16" s="48" t="s">
        <v>520</v>
      </c>
      <c r="B16" s="48"/>
      <c r="C16" s="46" t="s">
        <v>8</v>
      </c>
      <c r="D16" s="44">
        <f t="shared" si="0"/>
        <v>352.98400000000004</v>
      </c>
      <c r="E16" s="54">
        <f t="shared" si="1"/>
        <v>377.608</v>
      </c>
      <c r="F16" s="44">
        <f t="shared" si="2"/>
        <v>397.107</v>
      </c>
      <c r="G16" s="54">
        <f t="shared" si="3"/>
        <v>424.80899999999997</v>
      </c>
      <c r="H16" s="44">
        <v>441.23</v>
      </c>
      <c r="I16" s="54">
        <v>472.01</v>
      </c>
    </row>
    <row r="17" spans="1:9" s="33" customFormat="1" ht="41.25" customHeight="1">
      <c r="A17" s="48" t="s">
        <v>521</v>
      </c>
      <c r="B17" s="48"/>
      <c r="C17" s="46" t="s">
        <v>8</v>
      </c>
      <c r="D17" s="44">
        <f t="shared" si="0"/>
        <v>115.824</v>
      </c>
      <c r="E17" s="54">
        <f t="shared" si="1"/>
        <v>127.752</v>
      </c>
      <c r="F17" s="44">
        <f t="shared" si="2"/>
        <v>130.302</v>
      </c>
      <c r="G17" s="54">
        <f t="shared" si="3"/>
        <v>143.721</v>
      </c>
      <c r="H17" s="44">
        <v>144.78</v>
      </c>
      <c r="I17" s="54">
        <v>159.69</v>
      </c>
    </row>
    <row r="18" spans="1:9" s="33" customFormat="1" ht="41.25" customHeight="1">
      <c r="A18" s="48" t="s">
        <v>522</v>
      </c>
      <c r="B18" s="48"/>
      <c r="C18" s="46" t="s">
        <v>8</v>
      </c>
      <c r="D18" s="44">
        <f t="shared" si="0"/>
        <v>114.12</v>
      </c>
      <c r="E18" s="54">
        <f t="shared" si="1"/>
        <v>124.35999999999999</v>
      </c>
      <c r="F18" s="44">
        <f t="shared" si="2"/>
        <v>128.385</v>
      </c>
      <c r="G18" s="54">
        <f t="shared" si="3"/>
        <v>139.905</v>
      </c>
      <c r="H18" s="27">
        <v>142.65</v>
      </c>
      <c r="I18" s="56">
        <v>155.45</v>
      </c>
    </row>
    <row r="19" spans="1:9" s="33" customFormat="1" ht="41.25" customHeight="1">
      <c r="A19" s="48" t="s">
        <v>523</v>
      </c>
      <c r="B19" s="48"/>
      <c r="C19" s="46" t="s">
        <v>8</v>
      </c>
      <c r="D19" s="44">
        <f t="shared" si="0"/>
        <v>73.216</v>
      </c>
      <c r="E19" s="54">
        <f t="shared" si="1"/>
        <v>81.744</v>
      </c>
      <c r="F19" s="44">
        <f t="shared" si="2"/>
        <v>82.368</v>
      </c>
      <c r="G19" s="54">
        <f t="shared" si="3"/>
        <v>91.962</v>
      </c>
      <c r="H19" s="44">
        <v>91.52</v>
      </c>
      <c r="I19" s="54">
        <v>102.18</v>
      </c>
    </row>
    <row r="20" spans="1:9" s="33" customFormat="1" ht="41.25" customHeight="1">
      <c r="A20" s="48" t="s">
        <v>524</v>
      </c>
      <c r="B20" s="48"/>
      <c r="C20" s="46" t="s">
        <v>8</v>
      </c>
      <c r="D20" s="44">
        <f t="shared" si="0"/>
        <v>52.767999999999994</v>
      </c>
      <c r="E20" s="54">
        <f t="shared" si="1"/>
        <v>57.872</v>
      </c>
      <c r="F20" s="44">
        <f t="shared" si="2"/>
        <v>59.36399999999999</v>
      </c>
      <c r="G20" s="54">
        <f t="shared" si="3"/>
        <v>65.10600000000001</v>
      </c>
      <c r="H20" s="44">
        <v>65.96</v>
      </c>
      <c r="I20" s="54">
        <v>72.34</v>
      </c>
    </row>
    <row r="21" spans="1:9" s="33" customFormat="1" ht="41.25" customHeight="1">
      <c r="A21" s="48" t="s">
        <v>525</v>
      </c>
      <c r="B21" s="48"/>
      <c r="C21" s="46" t="s">
        <v>8</v>
      </c>
      <c r="D21" s="87">
        <v>76.32</v>
      </c>
      <c r="E21" s="88"/>
      <c r="F21" s="87">
        <v>78.5</v>
      </c>
      <c r="G21" s="88"/>
      <c r="H21" s="87">
        <v>80.34</v>
      </c>
      <c r="I21" s="88"/>
    </row>
    <row r="22" spans="1:9" ht="16.5">
      <c r="A22" s="77"/>
      <c r="B22" s="77"/>
      <c r="C22" s="77"/>
      <c r="D22" s="77"/>
      <c r="E22" s="77"/>
      <c r="F22" s="77"/>
      <c r="G22" s="77"/>
      <c r="H22" s="77"/>
      <c r="I22" s="77"/>
    </row>
  </sheetData>
  <sheetProtection/>
  <mergeCells count="17">
    <mergeCell ref="C6:C7"/>
    <mergeCell ref="D6:E6"/>
    <mergeCell ref="F6:G6"/>
    <mergeCell ref="H6:I6"/>
    <mergeCell ref="D21:E21"/>
    <mergeCell ref="F21:G21"/>
    <mergeCell ref="H21:I21"/>
    <mergeCell ref="A22:I22"/>
    <mergeCell ref="A1:I1"/>
    <mergeCell ref="A2:I2"/>
    <mergeCell ref="H3:I3"/>
    <mergeCell ref="A4:I4"/>
    <mergeCell ref="A6:A7"/>
    <mergeCell ref="B6:B7"/>
    <mergeCell ref="F8:G8"/>
    <mergeCell ref="D8:E8"/>
    <mergeCell ref="H8:I8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91"/>
  <sheetViews>
    <sheetView tabSelected="1" zoomScalePageLayoutView="0" workbookViewId="0" topLeftCell="A70">
      <selection activeCell="J4" sqref="J4"/>
    </sheetView>
  </sheetViews>
  <sheetFormatPr defaultColWidth="9.140625" defaultRowHeight="15"/>
  <cols>
    <col min="1" max="1" width="9.140625" style="2" customWidth="1"/>
    <col min="2" max="2" width="41.421875" style="4" customWidth="1"/>
    <col min="3" max="3" width="14.421875" style="2" customWidth="1"/>
    <col min="4" max="4" width="19.00390625" style="2" customWidth="1"/>
    <col min="5" max="5" width="15.00390625" style="2" customWidth="1"/>
    <col min="6" max="16384" width="9.140625" style="2" customWidth="1"/>
  </cols>
  <sheetData>
    <row r="1" spans="1:5" s="1" customFormat="1" ht="14.25" customHeight="1">
      <c r="A1" s="90" t="s">
        <v>533</v>
      </c>
      <c r="B1" s="91"/>
      <c r="C1" s="91"/>
      <c r="D1" s="91"/>
      <c r="E1" s="91"/>
    </row>
    <row r="2" spans="1:5" s="1" customFormat="1" ht="14.25">
      <c r="A2" s="91"/>
      <c r="B2" s="91"/>
      <c r="C2" s="91"/>
      <c r="D2" s="91"/>
      <c r="E2" s="91"/>
    </row>
    <row r="3" spans="1:5" s="1" customFormat="1" ht="10.5" customHeight="1">
      <c r="A3" s="91"/>
      <c r="B3" s="91"/>
      <c r="C3" s="91"/>
      <c r="D3" s="91"/>
      <c r="E3" s="91"/>
    </row>
    <row r="4" spans="1:5" s="1" customFormat="1" ht="17.25" customHeight="1">
      <c r="A4" s="92" t="s">
        <v>534</v>
      </c>
      <c r="B4" s="91"/>
      <c r="C4" s="91"/>
      <c r="D4" s="91"/>
      <c r="E4" s="91"/>
    </row>
    <row r="5" spans="2:5" s="1" customFormat="1" ht="12.75" customHeight="1">
      <c r="B5" s="7"/>
      <c r="C5" s="7"/>
      <c r="D5" s="7"/>
      <c r="E5" s="59" t="s">
        <v>536</v>
      </c>
    </row>
    <row r="6" spans="1:5" ht="15" customHeight="1">
      <c r="A6" s="93" t="s">
        <v>13</v>
      </c>
      <c r="B6" s="91"/>
      <c r="C6" s="91"/>
      <c r="D6" s="91"/>
      <c r="E6" s="91"/>
    </row>
    <row r="7" ht="10.5" customHeight="1"/>
    <row r="8" spans="1:5" s="5" customFormat="1" ht="24.75" customHeight="1">
      <c r="A8" s="9" t="s">
        <v>12</v>
      </c>
      <c r="B8" s="10" t="s">
        <v>0</v>
      </c>
      <c r="C8" s="10" t="s">
        <v>2</v>
      </c>
      <c r="D8" s="9" t="s">
        <v>1</v>
      </c>
      <c r="E8" s="9" t="s">
        <v>14</v>
      </c>
    </row>
    <row r="9" spans="1:5" s="5" customFormat="1" ht="17.25" customHeight="1">
      <c r="A9" s="89" t="s">
        <v>15</v>
      </c>
      <c r="B9" s="94"/>
      <c r="C9" s="94"/>
      <c r="D9" s="94"/>
      <c r="E9" s="94"/>
    </row>
    <row r="10" spans="1:5" s="3" customFormat="1" ht="13.5" customHeight="1">
      <c r="A10" s="11" t="s">
        <v>16</v>
      </c>
      <c r="B10" s="12" t="s">
        <v>88</v>
      </c>
      <c r="C10" s="18" t="s">
        <v>8</v>
      </c>
      <c r="D10" s="13" t="s">
        <v>100</v>
      </c>
      <c r="E10" s="19">
        <v>396.492921</v>
      </c>
    </row>
    <row r="11" spans="1:5" s="3" customFormat="1" ht="13.5" customHeight="1">
      <c r="A11" s="11" t="s">
        <v>17</v>
      </c>
      <c r="B11" s="12" t="s">
        <v>88</v>
      </c>
      <c r="C11" s="18" t="s">
        <v>8</v>
      </c>
      <c r="D11" s="13" t="s">
        <v>101</v>
      </c>
      <c r="E11" s="19">
        <v>396.492921</v>
      </c>
    </row>
    <row r="12" spans="1:6" s="3" customFormat="1" ht="13.5" customHeight="1">
      <c r="A12" s="11" t="s">
        <v>18</v>
      </c>
      <c r="B12" s="12" t="s">
        <v>88</v>
      </c>
      <c r="C12" s="18" t="s">
        <v>8</v>
      </c>
      <c r="D12" s="13" t="s">
        <v>102</v>
      </c>
      <c r="E12" s="19">
        <v>396.492921</v>
      </c>
      <c r="F12" s="8"/>
    </row>
    <row r="13" spans="1:5" s="3" customFormat="1" ht="13.5" customHeight="1">
      <c r="A13" s="11" t="s">
        <v>19</v>
      </c>
      <c r="B13" s="12" t="s">
        <v>88</v>
      </c>
      <c r="C13" s="18" t="s">
        <v>8</v>
      </c>
      <c r="D13" s="13" t="s">
        <v>103</v>
      </c>
      <c r="E13" s="19">
        <v>396.492921</v>
      </c>
    </row>
    <row r="14" spans="1:5" s="3" customFormat="1" ht="13.5" customHeight="1">
      <c r="A14" s="11" t="s">
        <v>20</v>
      </c>
      <c r="B14" s="12" t="s">
        <v>88</v>
      </c>
      <c r="C14" s="18" t="s">
        <v>8</v>
      </c>
      <c r="D14" s="13" t="s">
        <v>104</v>
      </c>
      <c r="E14" s="19">
        <v>456.97489199999995</v>
      </c>
    </row>
    <row r="15" spans="1:5" s="3" customFormat="1" ht="13.5" customHeight="1">
      <c r="A15" s="11" t="s">
        <v>21</v>
      </c>
      <c r="B15" s="12" t="s">
        <v>88</v>
      </c>
      <c r="C15" s="18" t="s">
        <v>8</v>
      </c>
      <c r="D15" s="13" t="s">
        <v>105</v>
      </c>
      <c r="E15" s="19">
        <v>456.97489199999995</v>
      </c>
    </row>
    <row r="16" spans="1:5" s="3" customFormat="1" ht="13.5" customHeight="1">
      <c r="A16" s="11" t="s">
        <v>22</v>
      </c>
      <c r="B16" s="12" t="s">
        <v>89</v>
      </c>
      <c r="C16" s="18" t="s">
        <v>8</v>
      </c>
      <c r="D16" s="13" t="s">
        <v>100</v>
      </c>
      <c r="E16" s="19">
        <v>199.36649699999998</v>
      </c>
    </row>
    <row r="17" spans="1:5" s="3" customFormat="1" ht="13.5" customHeight="1">
      <c r="A17" s="11" t="s">
        <v>23</v>
      </c>
      <c r="B17" s="12" t="s">
        <v>89</v>
      </c>
      <c r="C17" s="18" t="s">
        <v>8</v>
      </c>
      <c r="D17" s="13" t="s">
        <v>101</v>
      </c>
      <c r="E17" s="19">
        <v>199.36649699999998</v>
      </c>
    </row>
    <row r="18" spans="1:5" s="3" customFormat="1" ht="13.5" customHeight="1">
      <c r="A18" s="11" t="s">
        <v>24</v>
      </c>
      <c r="B18" s="12" t="s">
        <v>89</v>
      </c>
      <c r="C18" s="18" t="s">
        <v>8</v>
      </c>
      <c r="D18" s="13" t="s">
        <v>102</v>
      </c>
      <c r="E18" s="19">
        <v>199.36649699999998</v>
      </c>
    </row>
    <row r="19" spans="1:5" s="3" customFormat="1" ht="13.5" customHeight="1">
      <c r="A19" s="11" t="s">
        <v>25</v>
      </c>
      <c r="B19" s="12" t="s">
        <v>89</v>
      </c>
      <c r="C19" s="18" t="s">
        <v>8</v>
      </c>
      <c r="D19" s="13" t="s">
        <v>103</v>
      </c>
      <c r="E19" s="19">
        <v>199.36649699999998</v>
      </c>
    </row>
    <row r="20" spans="1:5" s="3" customFormat="1" ht="13.5" customHeight="1">
      <c r="A20" s="11" t="s">
        <v>26</v>
      </c>
      <c r="B20" s="12" t="s">
        <v>89</v>
      </c>
      <c r="C20" s="18" t="s">
        <v>8</v>
      </c>
      <c r="D20" s="13" t="s">
        <v>104</v>
      </c>
      <c r="E20" s="19">
        <v>226.24737299999998</v>
      </c>
    </row>
    <row r="21" spans="1:5" s="3" customFormat="1" ht="13.5" customHeight="1">
      <c r="A21" s="11" t="s">
        <v>27</v>
      </c>
      <c r="B21" s="12" t="s">
        <v>89</v>
      </c>
      <c r="C21" s="18" t="s">
        <v>8</v>
      </c>
      <c r="D21" s="13" t="s">
        <v>105</v>
      </c>
      <c r="E21" s="19">
        <v>226.24737299999998</v>
      </c>
    </row>
    <row r="22" spans="1:5" s="3" customFormat="1" ht="13.5" customHeight="1">
      <c r="A22" s="11" t="s">
        <v>28</v>
      </c>
      <c r="B22" s="12" t="s">
        <v>90</v>
      </c>
      <c r="C22" s="18" t="s">
        <v>8</v>
      </c>
      <c r="D22" s="13" t="s">
        <v>100</v>
      </c>
      <c r="E22" s="19">
        <v>288.969417</v>
      </c>
    </row>
    <row r="23" spans="1:5" s="3" customFormat="1" ht="13.5" customHeight="1">
      <c r="A23" s="11" t="s">
        <v>29</v>
      </c>
      <c r="B23" s="12" t="s">
        <v>90</v>
      </c>
      <c r="C23" s="18" t="s">
        <v>8</v>
      </c>
      <c r="D23" s="13" t="s">
        <v>101</v>
      </c>
      <c r="E23" s="19">
        <v>288.969417</v>
      </c>
    </row>
    <row r="24" spans="1:5" s="3" customFormat="1" ht="13.5" customHeight="1">
      <c r="A24" s="11" t="s">
        <v>30</v>
      </c>
      <c r="B24" s="12" t="s">
        <v>90</v>
      </c>
      <c r="C24" s="18" t="s">
        <v>8</v>
      </c>
      <c r="D24" s="13" t="s">
        <v>102</v>
      </c>
      <c r="E24" s="19">
        <v>288.969417</v>
      </c>
    </row>
    <row r="25" spans="1:5" s="3" customFormat="1" ht="13.5" customHeight="1">
      <c r="A25" s="11" t="s">
        <v>31</v>
      </c>
      <c r="B25" s="12" t="s">
        <v>90</v>
      </c>
      <c r="C25" s="18" t="s">
        <v>8</v>
      </c>
      <c r="D25" s="13" t="s">
        <v>103</v>
      </c>
      <c r="E25" s="19">
        <v>288.969417</v>
      </c>
    </row>
    <row r="26" spans="1:5" s="3" customFormat="1" ht="13.5" customHeight="1">
      <c r="A26" s="11" t="s">
        <v>32</v>
      </c>
      <c r="B26" s="12" t="s">
        <v>90</v>
      </c>
      <c r="C26" s="18" t="s">
        <v>8</v>
      </c>
      <c r="D26" s="13" t="s">
        <v>104</v>
      </c>
      <c r="E26" s="19">
        <v>311.370147</v>
      </c>
    </row>
    <row r="27" spans="1:5" s="3" customFormat="1" ht="13.5" customHeight="1">
      <c r="A27" s="11" t="s">
        <v>33</v>
      </c>
      <c r="B27" s="12" t="s">
        <v>90</v>
      </c>
      <c r="C27" s="18" t="s">
        <v>8</v>
      </c>
      <c r="D27" s="13" t="s">
        <v>105</v>
      </c>
      <c r="E27" s="19">
        <v>311.370147</v>
      </c>
    </row>
    <row r="28" spans="1:5" s="3" customFormat="1" ht="13.5" customHeight="1">
      <c r="A28" s="11" t="s">
        <v>34</v>
      </c>
      <c r="B28" s="12" t="s">
        <v>91</v>
      </c>
      <c r="C28" s="18" t="s">
        <v>8</v>
      </c>
      <c r="D28" s="13" t="s">
        <v>100</v>
      </c>
      <c r="E28" s="19">
        <v>288.969417</v>
      </c>
    </row>
    <row r="29" spans="1:5" s="6" customFormat="1" ht="13.5" customHeight="1">
      <c r="A29" s="11" t="s">
        <v>35</v>
      </c>
      <c r="B29" s="12" t="s">
        <v>91</v>
      </c>
      <c r="C29" s="23" t="s">
        <v>8</v>
      </c>
      <c r="D29" s="13" t="s">
        <v>101</v>
      </c>
      <c r="E29" s="19">
        <v>288.969417</v>
      </c>
    </row>
    <row r="30" spans="1:5" s="3" customFormat="1" ht="14.25" customHeight="1">
      <c r="A30" s="11" t="s">
        <v>36</v>
      </c>
      <c r="B30" s="12" t="s">
        <v>91</v>
      </c>
      <c r="C30" s="18" t="s">
        <v>8</v>
      </c>
      <c r="D30" s="13" t="s">
        <v>102</v>
      </c>
      <c r="E30" s="19">
        <v>288.969417</v>
      </c>
    </row>
    <row r="31" spans="1:5" s="3" customFormat="1" ht="17.25" customHeight="1">
      <c r="A31" s="11" t="s">
        <v>37</v>
      </c>
      <c r="B31" s="12" t="s">
        <v>91</v>
      </c>
      <c r="C31" s="18" t="s">
        <v>8</v>
      </c>
      <c r="D31" s="13" t="s">
        <v>103</v>
      </c>
      <c r="E31" s="19">
        <v>288.969417</v>
      </c>
    </row>
    <row r="32" spans="1:5" s="3" customFormat="1" ht="14.25" customHeight="1">
      <c r="A32" s="11" t="s">
        <v>38</v>
      </c>
      <c r="B32" s="12" t="s">
        <v>91</v>
      </c>
      <c r="C32" s="18" t="s">
        <v>8</v>
      </c>
      <c r="D32" s="13" t="s">
        <v>104</v>
      </c>
      <c r="E32" s="19">
        <v>327.050658</v>
      </c>
    </row>
    <row r="33" spans="1:5" s="3" customFormat="1" ht="14.25" customHeight="1">
      <c r="A33" s="11" t="s">
        <v>39</v>
      </c>
      <c r="B33" s="12" t="s">
        <v>91</v>
      </c>
      <c r="C33" s="18" t="s">
        <v>8</v>
      </c>
      <c r="D33" s="13" t="s">
        <v>105</v>
      </c>
      <c r="E33" s="19">
        <v>327.050658</v>
      </c>
    </row>
    <row r="34" spans="1:5" s="3" customFormat="1" ht="14.25" customHeight="1">
      <c r="A34" s="11" t="s">
        <v>40</v>
      </c>
      <c r="B34" s="12" t="s">
        <v>92</v>
      </c>
      <c r="C34" s="18" t="s">
        <v>8</v>
      </c>
      <c r="D34" s="13" t="s">
        <v>100</v>
      </c>
      <c r="E34" s="19">
        <v>288.969417</v>
      </c>
    </row>
    <row r="35" spans="1:5" s="3" customFormat="1" ht="14.25" customHeight="1">
      <c r="A35" s="11" t="s">
        <v>41</v>
      </c>
      <c r="B35" s="12" t="s">
        <v>92</v>
      </c>
      <c r="C35" s="18" t="s">
        <v>8</v>
      </c>
      <c r="D35" s="13" t="s">
        <v>101</v>
      </c>
      <c r="E35" s="19">
        <v>288.969417</v>
      </c>
    </row>
    <row r="36" spans="1:5" s="3" customFormat="1" ht="14.25" customHeight="1">
      <c r="A36" s="11" t="s">
        <v>42</v>
      </c>
      <c r="B36" s="12" t="s">
        <v>92</v>
      </c>
      <c r="C36" s="18" t="s">
        <v>8</v>
      </c>
      <c r="D36" s="13" t="s">
        <v>102</v>
      </c>
      <c r="E36" s="19">
        <v>288.969417</v>
      </c>
    </row>
    <row r="37" spans="1:5" s="3" customFormat="1" ht="14.25" customHeight="1">
      <c r="A37" s="11" t="s">
        <v>43</v>
      </c>
      <c r="B37" s="12" t="s">
        <v>92</v>
      </c>
      <c r="C37" s="18" t="s">
        <v>8</v>
      </c>
      <c r="D37" s="13" t="s">
        <v>103</v>
      </c>
      <c r="E37" s="19">
        <v>288.969417</v>
      </c>
    </row>
    <row r="38" spans="1:5" s="3" customFormat="1" ht="14.25" customHeight="1">
      <c r="A38" s="11" t="s">
        <v>44</v>
      </c>
      <c r="B38" s="12" t="s">
        <v>92</v>
      </c>
      <c r="C38" s="18" t="s">
        <v>8</v>
      </c>
      <c r="D38" s="13" t="s">
        <v>104</v>
      </c>
      <c r="E38" s="19">
        <v>327.050658</v>
      </c>
    </row>
    <row r="39" spans="1:5" s="3" customFormat="1" ht="14.25" customHeight="1">
      <c r="A39" s="11" t="s">
        <v>45</v>
      </c>
      <c r="B39" s="12" t="s">
        <v>92</v>
      </c>
      <c r="C39" s="18" t="s">
        <v>8</v>
      </c>
      <c r="D39" s="13" t="s">
        <v>105</v>
      </c>
      <c r="E39" s="19">
        <v>327.050658</v>
      </c>
    </row>
    <row r="40" spans="1:5" ht="14.25" customHeight="1">
      <c r="A40" s="11" t="s">
        <v>46</v>
      </c>
      <c r="B40" s="12" t="s">
        <v>93</v>
      </c>
      <c r="C40" s="23" t="s">
        <v>8</v>
      </c>
      <c r="D40" s="13" t="s">
        <v>100</v>
      </c>
      <c r="E40" s="19">
        <v>87.362847</v>
      </c>
    </row>
    <row r="41" spans="1:5" ht="14.25">
      <c r="A41" s="11" t="s">
        <v>47</v>
      </c>
      <c r="B41" s="12" t="s">
        <v>93</v>
      </c>
      <c r="C41" s="23" t="s">
        <v>8</v>
      </c>
      <c r="D41" s="13" t="s">
        <v>101</v>
      </c>
      <c r="E41" s="19">
        <v>87.362847</v>
      </c>
    </row>
    <row r="42" spans="1:5" ht="14.25">
      <c r="A42" s="11" t="s">
        <v>48</v>
      </c>
      <c r="B42" s="12" t="s">
        <v>93</v>
      </c>
      <c r="C42" s="23" t="s">
        <v>8</v>
      </c>
      <c r="D42" s="13" t="s">
        <v>102</v>
      </c>
      <c r="E42" s="19">
        <v>87.362847</v>
      </c>
    </row>
    <row r="43" spans="1:5" ht="14.25">
      <c r="A43" s="11" t="s">
        <v>49</v>
      </c>
      <c r="B43" s="12" t="s">
        <v>93</v>
      </c>
      <c r="C43" s="18" t="s">
        <v>8</v>
      </c>
      <c r="D43" s="13" t="s">
        <v>103</v>
      </c>
      <c r="E43" s="19">
        <v>87.362847</v>
      </c>
    </row>
    <row r="44" spans="1:5" ht="14.25">
      <c r="A44" s="11" t="s">
        <v>50</v>
      </c>
      <c r="B44" s="12" t="s">
        <v>93</v>
      </c>
      <c r="C44" s="18" t="s">
        <v>8</v>
      </c>
      <c r="D44" s="13" t="s">
        <v>104</v>
      </c>
      <c r="E44" s="19">
        <v>98.56321199999998</v>
      </c>
    </row>
    <row r="45" spans="1:5" ht="14.25">
      <c r="A45" s="11" t="s">
        <v>51</v>
      </c>
      <c r="B45" s="12" t="s">
        <v>93</v>
      </c>
      <c r="C45" s="18" t="s">
        <v>8</v>
      </c>
      <c r="D45" s="13" t="s">
        <v>105</v>
      </c>
      <c r="E45" s="19">
        <v>98.56321199999998</v>
      </c>
    </row>
    <row r="46" spans="1:5" ht="14.25">
      <c r="A46" s="11" t="s">
        <v>52</v>
      </c>
      <c r="B46" s="12" t="s">
        <v>94</v>
      </c>
      <c r="C46" s="18" t="s">
        <v>8</v>
      </c>
      <c r="D46" s="13" t="s">
        <v>100</v>
      </c>
      <c r="E46" s="19">
        <v>87.362847</v>
      </c>
    </row>
    <row r="47" spans="1:5" ht="14.25">
      <c r="A47" s="11" t="s">
        <v>53</v>
      </c>
      <c r="B47" s="12" t="s">
        <v>94</v>
      </c>
      <c r="C47" s="18" t="s">
        <v>8</v>
      </c>
      <c r="D47" s="13" t="s">
        <v>101</v>
      </c>
      <c r="E47" s="19">
        <v>87.362847</v>
      </c>
    </row>
    <row r="48" spans="1:5" ht="14.25">
      <c r="A48" s="11" t="s">
        <v>54</v>
      </c>
      <c r="B48" s="12" t="s">
        <v>94</v>
      </c>
      <c r="C48" s="18" t="s">
        <v>8</v>
      </c>
      <c r="D48" s="13" t="s">
        <v>102</v>
      </c>
      <c r="E48" s="19">
        <v>87.362847</v>
      </c>
    </row>
    <row r="49" spans="1:5" ht="14.25">
      <c r="A49" s="11" t="s">
        <v>55</v>
      </c>
      <c r="B49" s="12" t="s">
        <v>94</v>
      </c>
      <c r="C49" s="18" t="s">
        <v>8</v>
      </c>
      <c r="D49" s="13" t="s">
        <v>103</v>
      </c>
      <c r="E49" s="19">
        <v>87.362847</v>
      </c>
    </row>
    <row r="50" spans="1:5" ht="14.25">
      <c r="A50" s="11" t="s">
        <v>56</v>
      </c>
      <c r="B50" s="12" t="s">
        <v>94</v>
      </c>
      <c r="C50" s="18" t="s">
        <v>8</v>
      </c>
      <c r="D50" s="13" t="s">
        <v>104</v>
      </c>
      <c r="E50" s="19">
        <v>98.56321199999998</v>
      </c>
    </row>
    <row r="51" spans="1:5" ht="14.25">
      <c r="A51" s="11" t="s">
        <v>57</v>
      </c>
      <c r="B51" s="12" t="s">
        <v>94</v>
      </c>
      <c r="C51" s="18" t="s">
        <v>8</v>
      </c>
      <c r="D51" s="13" t="s">
        <v>105</v>
      </c>
      <c r="E51" s="19">
        <v>98.56321199999998</v>
      </c>
    </row>
    <row r="52" spans="1:5" ht="14.25">
      <c r="A52" s="11" t="s">
        <v>58</v>
      </c>
      <c r="B52" s="12" t="s">
        <v>95</v>
      </c>
      <c r="C52" s="18" t="s">
        <v>8</v>
      </c>
      <c r="D52" s="13" t="s">
        <v>100</v>
      </c>
      <c r="E52" s="19">
        <v>87.362847</v>
      </c>
    </row>
    <row r="53" spans="1:5" ht="14.25">
      <c r="A53" s="11" t="s">
        <v>59</v>
      </c>
      <c r="B53" s="12" t="s">
        <v>95</v>
      </c>
      <c r="C53" s="18" t="s">
        <v>8</v>
      </c>
      <c r="D53" s="13" t="s">
        <v>101</v>
      </c>
      <c r="E53" s="19">
        <v>87.362847</v>
      </c>
    </row>
    <row r="54" spans="1:5" ht="14.25">
      <c r="A54" s="11" t="s">
        <v>60</v>
      </c>
      <c r="B54" s="12" t="s">
        <v>95</v>
      </c>
      <c r="C54" s="18" t="s">
        <v>8</v>
      </c>
      <c r="D54" s="13" t="s">
        <v>102</v>
      </c>
      <c r="E54" s="19">
        <v>87.362847</v>
      </c>
    </row>
    <row r="55" spans="1:5" ht="14.25">
      <c r="A55" s="11" t="s">
        <v>61</v>
      </c>
      <c r="B55" s="12" t="s">
        <v>95</v>
      </c>
      <c r="C55" s="18" t="s">
        <v>8</v>
      </c>
      <c r="D55" s="13" t="s">
        <v>103</v>
      </c>
      <c r="E55" s="19">
        <v>87.362847</v>
      </c>
    </row>
    <row r="56" spans="1:5" ht="14.25">
      <c r="A56" s="11" t="s">
        <v>62</v>
      </c>
      <c r="B56" s="12" t="s">
        <v>95</v>
      </c>
      <c r="C56" s="18" t="s">
        <v>8</v>
      </c>
      <c r="D56" s="13" t="s">
        <v>104</v>
      </c>
      <c r="E56" s="19">
        <v>98.56321199999998</v>
      </c>
    </row>
    <row r="57" spans="1:5" ht="14.25">
      <c r="A57" s="11" t="s">
        <v>63</v>
      </c>
      <c r="B57" s="12" t="s">
        <v>95</v>
      </c>
      <c r="C57" s="18" t="s">
        <v>8</v>
      </c>
      <c r="D57" s="13" t="s">
        <v>105</v>
      </c>
      <c r="E57" s="19">
        <v>98.56321199999998</v>
      </c>
    </row>
    <row r="58" spans="1:5" ht="14.25">
      <c r="A58" s="11" t="s">
        <v>64</v>
      </c>
      <c r="B58" s="12" t="s">
        <v>96</v>
      </c>
      <c r="C58" s="18" t="s">
        <v>8</v>
      </c>
      <c r="D58" s="13" t="s">
        <v>100</v>
      </c>
      <c r="E58" s="19">
        <v>598.099491</v>
      </c>
    </row>
    <row r="59" spans="1:5" ht="14.25">
      <c r="A59" s="11" t="s">
        <v>65</v>
      </c>
      <c r="B59" s="12" t="s">
        <v>96</v>
      </c>
      <c r="C59" s="18" t="s">
        <v>8</v>
      </c>
      <c r="D59" s="13" t="s">
        <v>101</v>
      </c>
      <c r="E59" s="19">
        <v>598.099491</v>
      </c>
    </row>
    <row r="60" spans="1:5" ht="14.25">
      <c r="A60" s="11" t="s">
        <v>66</v>
      </c>
      <c r="B60" s="12" t="s">
        <v>96</v>
      </c>
      <c r="C60" s="18" t="s">
        <v>8</v>
      </c>
      <c r="D60" s="13" t="s">
        <v>102</v>
      </c>
      <c r="E60" s="19">
        <v>598.099491</v>
      </c>
    </row>
    <row r="61" spans="1:5" ht="14.25">
      <c r="A61" s="11" t="s">
        <v>67</v>
      </c>
      <c r="B61" s="12" t="s">
        <v>96</v>
      </c>
      <c r="C61" s="18" t="s">
        <v>8</v>
      </c>
      <c r="D61" s="13" t="s">
        <v>103</v>
      </c>
      <c r="E61" s="19">
        <v>598.099491</v>
      </c>
    </row>
    <row r="62" spans="1:5" ht="14.25">
      <c r="A62" s="11" t="s">
        <v>68</v>
      </c>
      <c r="B62" s="12" t="s">
        <v>96</v>
      </c>
      <c r="C62" s="18" t="s">
        <v>8</v>
      </c>
      <c r="D62" s="13" t="s">
        <v>104</v>
      </c>
      <c r="E62" s="19">
        <v>688.8224475</v>
      </c>
    </row>
    <row r="63" spans="1:5" ht="14.25">
      <c r="A63" s="11" t="s">
        <v>69</v>
      </c>
      <c r="B63" s="12" t="s">
        <v>96</v>
      </c>
      <c r="C63" s="18" t="s">
        <v>8</v>
      </c>
      <c r="D63" s="13" t="s">
        <v>105</v>
      </c>
      <c r="E63" s="19">
        <v>688.8224475</v>
      </c>
    </row>
    <row r="64" spans="1:5" ht="14.25">
      <c r="A64" s="11" t="s">
        <v>70</v>
      </c>
      <c r="B64" s="12" t="s">
        <v>97</v>
      </c>
      <c r="C64" s="18" t="s">
        <v>8</v>
      </c>
      <c r="D64" s="13" t="s">
        <v>100</v>
      </c>
      <c r="E64" s="19">
        <v>154.565037</v>
      </c>
    </row>
    <row r="65" spans="1:5" ht="14.25">
      <c r="A65" s="11" t="s">
        <v>71</v>
      </c>
      <c r="B65" s="12" t="s">
        <v>97</v>
      </c>
      <c r="C65" s="18" t="s">
        <v>8</v>
      </c>
      <c r="D65" s="13" t="s">
        <v>101</v>
      </c>
      <c r="E65" s="19">
        <v>154.565037</v>
      </c>
    </row>
    <row r="66" spans="1:5" ht="14.25">
      <c r="A66" s="11" t="s">
        <v>72</v>
      </c>
      <c r="B66" s="12" t="s">
        <v>97</v>
      </c>
      <c r="C66" s="18" t="s">
        <v>8</v>
      </c>
      <c r="D66" s="13" t="s">
        <v>102</v>
      </c>
      <c r="E66" s="19">
        <v>154.565037</v>
      </c>
    </row>
    <row r="67" spans="1:5" ht="14.25">
      <c r="A67" s="11" t="s">
        <v>73</v>
      </c>
      <c r="B67" s="12" t="s">
        <v>97</v>
      </c>
      <c r="C67" s="18" t="s">
        <v>8</v>
      </c>
      <c r="D67" s="13" t="s">
        <v>103</v>
      </c>
      <c r="E67" s="19">
        <v>154.565037</v>
      </c>
    </row>
    <row r="68" spans="1:5" ht="14.25">
      <c r="A68" s="11" t="s">
        <v>74</v>
      </c>
      <c r="B68" s="12" t="s">
        <v>97</v>
      </c>
      <c r="C68" s="18" t="s">
        <v>8</v>
      </c>
      <c r="D68" s="13" t="s">
        <v>104</v>
      </c>
      <c r="E68" s="19">
        <v>176.965767</v>
      </c>
    </row>
    <row r="69" spans="1:5" ht="14.25">
      <c r="A69" s="11" t="s">
        <v>75</v>
      </c>
      <c r="B69" s="12" t="s">
        <v>97</v>
      </c>
      <c r="C69" s="18" t="s">
        <v>8</v>
      </c>
      <c r="D69" s="13" t="s">
        <v>105</v>
      </c>
      <c r="E69" s="19">
        <v>176.965767</v>
      </c>
    </row>
    <row r="70" spans="1:5" ht="14.25">
      <c r="A70" s="11" t="s">
        <v>76</v>
      </c>
      <c r="B70" s="12" t="s">
        <v>98</v>
      </c>
      <c r="C70" s="18" t="s">
        <v>8</v>
      </c>
      <c r="D70" s="13" t="s">
        <v>100</v>
      </c>
      <c r="E70" s="19">
        <v>199.36649699999998</v>
      </c>
    </row>
    <row r="71" spans="1:5" ht="14.25">
      <c r="A71" s="11" t="s">
        <v>77</v>
      </c>
      <c r="B71" s="12" t="s">
        <v>98</v>
      </c>
      <c r="C71" s="18" t="s">
        <v>8</v>
      </c>
      <c r="D71" s="13" t="s">
        <v>101</v>
      </c>
      <c r="E71" s="19">
        <v>199.36649699999998</v>
      </c>
    </row>
    <row r="72" spans="1:5" ht="14.25">
      <c r="A72" s="11" t="s">
        <v>78</v>
      </c>
      <c r="B72" s="12" t="s">
        <v>98</v>
      </c>
      <c r="C72" s="18" t="s">
        <v>8</v>
      </c>
      <c r="D72" s="13" t="s">
        <v>102</v>
      </c>
      <c r="E72" s="19">
        <v>199.36649699999998</v>
      </c>
    </row>
    <row r="73" spans="1:5" ht="14.25">
      <c r="A73" s="11" t="s">
        <v>79</v>
      </c>
      <c r="B73" s="12" t="s">
        <v>98</v>
      </c>
      <c r="C73" s="18" t="s">
        <v>8</v>
      </c>
      <c r="D73" s="13" t="s">
        <v>103</v>
      </c>
      <c r="E73" s="19">
        <v>199.36649699999998</v>
      </c>
    </row>
    <row r="74" spans="1:5" ht="14.25">
      <c r="A74" s="11" t="s">
        <v>80</v>
      </c>
      <c r="B74" s="12" t="s">
        <v>98</v>
      </c>
      <c r="C74" s="18" t="s">
        <v>8</v>
      </c>
      <c r="D74" s="13" t="s">
        <v>104</v>
      </c>
      <c r="E74" s="19">
        <v>226.24737299999998</v>
      </c>
    </row>
    <row r="75" spans="1:5" ht="14.25">
      <c r="A75" s="11" t="s">
        <v>81</v>
      </c>
      <c r="B75" s="12" t="s">
        <v>98</v>
      </c>
      <c r="C75" s="18" t="s">
        <v>8</v>
      </c>
      <c r="D75" s="13" t="s">
        <v>105</v>
      </c>
      <c r="E75" s="19">
        <v>226.24737299999998</v>
      </c>
    </row>
    <row r="76" spans="1:5" ht="14.25">
      <c r="A76" s="11" t="s">
        <v>82</v>
      </c>
      <c r="B76" s="12" t="s">
        <v>99</v>
      </c>
      <c r="C76" s="18" t="s">
        <v>8</v>
      </c>
      <c r="D76" s="13" t="s">
        <v>100</v>
      </c>
      <c r="E76" s="19">
        <v>87.362847</v>
      </c>
    </row>
    <row r="77" spans="1:5" ht="14.25">
      <c r="A77" s="11" t="s">
        <v>83</v>
      </c>
      <c r="B77" s="12" t="s">
        <v>99</v>
      </c>
      <c r="C77" s="18" t="s">
        <v>8</v>
      </c>
      <c r="D77" s="13" t="s">
        <v>101</v>
      </c>
      <c r="E77" s="19">
        <v>87.362847</v>
      </c>
    </row>
    <row r="78" spans="1:5" ht="14.25">
      <c r="A78" s="11" t="s">
        <v>84</v>
      </c>
      <c r="B78" s="12" t="s">
        <v>99</v>
      </c>
      <c r="C78" s="18" t="s">
        <v>8</v>
      </c>
      <c r="D78" s="13" t="s">
        <v>102</v>
      </c>
      <c r="E78" s="19">
        <v>87.362847</v>
      </c>
    </row>
    <row r="79" spans="1:5" ht="14.25">
      <c r="A79" s="11" t="s">
        <v>85</v>
      </c>
      <c r="B79" s="12" t="s">
        <v>99</v>
      </c>
      <c r="C79" s="18" t="s">
        <v>8</v>
      </c>
      <c r="D79" s="13" t="s">
        <v>103</v>
      </c>
      <c r="E79" s="19">
        <v>87.362847</v>
      </c>
    </row>
    <row r="80" spans="1:5" ht="14.25">
      <c r="A80" s="11" t="s">
        <v>86</v>
      </c>
      <c r="B80" s="12" t="s">
        <v>99</v>
      </c>
      <c r="C80" s="18" t="s">
        <v>8</v>
      </c>
      <c r="D80" s="13" t="s">
        <v>104</v>
      </c>
      <c r="E80" s="19">
        <v>94.083066</v>
      </c>
    </row>
    <row r="81" spans="1:5" ht="14.25">
      <c r="A81" s="11" t="s">
        <v>87</v>
      </c>
      <c r="B81" s="12" t="s">
        <v>99</v>
      </c>
      <c r="C81" s="18" t="s">
        <v>8</v>
      </c>
      <c r="D81" s="13" t="s">
        <v>105</v>
      </c>
      <c r="E81" s="19">
        <v>94.083066</v>
      </c>
    </row>
    <row r="82" spans="1:5" ht="14.25">
      <c r="A82" s="89" t="s">
        <v>106</v>
      </c>
      <c r="B82" s="89"/>
      <c r="C82" s="89"/>
      <c r="D82" s="89"/>
      <c r="E82" s="89"/>
    </row>
    <row r="83" spans="1:5" ht="14.25">
      <c r="A83" s="11" t="s">
        <v>107</v>
      </c>
      <c r="B83" s="12" t="s">
        <v>108</v>
      </c>
      <c r="C83" s="18" t="s">
        <v>8</v>
      </c>
      <c r="D83" s="13" t="s">
        <v>100</v>
      </c>
      <c r="E83" s="19">
        <v>530.897301</v>
      </c>
    </row>
    <row r="84" spans="1:5" ht="14.25">
      <c r="A84" s="11" t="s">
        <v>109</v>
      </c>
      <c r="B84" s="12" t="s">
        <v>108</v>
      </c>
      <c r="C84" s="18" t="s">
        <v>8</v>
      </c>
      <c r="D84" s="13" t="s">
        <v>101</v>
      </c>
      <c r="E84" s="19">
        <v>530.897301</v>
      </c>
    </row>
    <row r="85" spans="1:5" ht="14.25">
      <c r="A85" s="11" t="s">
        <v>110</v>
      </c>
      <c r="B85" s="12" t="s">
        <v>108</v>
      </c>
      <c r="C85" s="18" t="s">
        <v>8</v>
      </c>
      <c r="D85" s="13" t="s">
        <v>102</v>
      </c>
      <c r="E85" s="19">
        <v>530.897301</v>
      </c>
    </row>
    <row r="86" spans="1:5" ht="14.25">
      <c r="A86" s="11" t="s">
        <v>111</v>
      </c>
      <c r="B86" s="12" t="s">
        <v>108</v>
      </c>
      <c r="C86" s="18" t="s">
        <v>8</v>
      </c>
      <c r="D86" s="13" t="s">
        <v>103</v>
      </c>
      <c r="E86" s="19">
        <v>530.897301</v>
      </c>
    </row>
    <row r="87" spans="1:5" ht="14.25">
      <c r="A87" s="11" t="s">
        <v>112</v>
      </c>
      <c r="B87" s="12" t="s">
        <v>113</v>
      </c>
      <c r="C87" s="18" t="s">
        <v>8</v>
      </c>
      <c r="D87" s="13" t="s">
        <v>100</v>
      </c>
      <c r="E87" s="19">
        <v>244.167957</v>
      </c>
    </row>
    <row r="88" spans="1:5" ht="14.25">
      <c r="A88" s="11" t="s">
        <v>114</v>
      </c>
      <c r="B88" s="12" t="s">
        <v>113</v>
      </c>
      <c r="C88" s="18" t="s">
        <v>8</v>
      </c>
      <c r="D88" s="13" t="s">
        <v>101</v>
      </c>
      <c r="E88" s="19">
        <v>244.167957</v>
      </c>
    </row>
    <row r="89" spans="1:5" ht="14.25">
      <c r="A89" s="11" t="s">
        <v>115</v>
      </c>
      <c r="B89" s="12" t="s">
        <v>113</v>
      </c>
      <c r="C89" s="18" t="s">
        <v>8</v>
      </c>
      <c r="D89" s="13" t="s">
        <v>102</v>
      </c>
      <c r="E89" s="19">
        <v>244.167957</v>
      </c>
    </row>
    <row r="90" spans="1:5" ht="14.25">
      <c r="A90" s="11" t="s">
        <v>116</v>
      </c>
      <c r="B90" s="12" t="s">
        <v>113</v>
      </c>
      <c r="C90" s="18" t="s">
        <v>8</v>
      </c>
      <c r="D90" s="13" t="s">
        <v>103</v>
      </c>
      <c r="E90" s="19">
        <v>244.167957</v>
      </c>
    </row>
    <row r="91" spans="1:5" ht="14.25">
      <c r="A91" s="11" t="s">
        <v>117</v>
      </c>
      <c r="B91" s="12" t="s">
        <v>118</v>
      </c>
      <c r="C91" s="18" t="s">
        <v>8</v>
      </c>
      <c r="D91" s="13" t="s">
        <v>100</v>
      </c>
      <c r="E91" s="19">
        <v>311.370147</v>
      </c>
    </row>
    <row r="92" spans="1:5" ht="14.25">
      <c r="A92" s="11" t="s">
        <v>119</v>
      </c>
      <c r="B92" s="12" t="s">
        <v>118</v>
      </c>
      <c r="C92" s="18" t="s">
        <v>8</v>
      </c>
      <c r="D92" s="13" t="s">
        <v>101</v>
      </c>
      <c r="E92" s="19">
        <v>311.370147</v>
      </c>
    </row>
    <row r="93" spans="1:5" ht="14.25">
      <c r="A93" s="11" t="s">
        <v>120</v>
      </c>
      <c r="B93" s="12" t="s">
        <v>118</v>
      </c>
      <c r="C93" s="18" t="s">
        <v>8</v>
      </c>
      <c r="D93" s="13" t="s">
        <v>102</v>
      </c>
      <c r="E93" s="19">
        <v>311.370147</v>
      </c>
    </row>
    <row r="94" spans="1:5" ht="14.25">
      <c r="A94" s="11" t="s">
        <v>121</v>
      </c>
      <c r="B94" s="12" t="s">
        <v>118</v>
      </c>
      <c r="C94" s="18" t="s">
        <v>8</v>
      </c>
      <c r="D94" s="13" t="s">
        <v>103</v>
      </c>
      <c r="E94" s="19">
        <v>311.370147</v>
      </c>
    </row>
    <row r="95" spans="1:5" ht="14.25">
      <c r="A95" s="11" t="s">
        <v>122</v>
      </c>
      <c r="B95" s="12" t="s">
        <v>123</v>
      </c>
      <c r="C95" s="18" t="s">
        <v>8</v>
      </c>
      <c r="D95" s="13" t="s">
        <v>100</v>
      </c>
      <c r="E95" s="19">
        <v>311.370147</v>
      </c>
    </row>
    <row r="96" spans="1:5" ht="14.25">
      <c r="A96" s="11" t="s">
        <v>124</v>
      </c>
      <c r="B96" s="12" t="s">
        <v>123</v>
      </c>
      <c r="C96" s="18" t="s">
        <v>8</v>
      </c>
      <c r="D96" s="13" t="s">
        <v>101</v>
      </c>
      <c r="E96" s="19">
        <v>311.370147</v>
      </c>
    </row>
    <row r="97" spans="1:5" ht="14.25">
      <c r="A97" s="11" t="s">
        <v>125</v>
      </c>
      <c r="B97" s="12" t="s">
        <v>123</v>
      </c>
      <c r="C97" s="18" t="s">
        <v>8</v>
      </c>
      <c r="D97" s="13" t="s">
        <v>102</v>
      </c>
      <c r="E97" s="19">
        <v>311.370147</v>
      </c>
    </row>
    <row r="98" spans="1:5" ht="14.25">
      <c r="A98" s="11" t="s">
        <v>126</v>
      </c>
      <c r="B98" s="12" t="s">
        <v>123</v>
      </c>
      <c r="C98" s="18" t="s">
        <v>8</v>
      </c>
      <c r="D98" s="13" t="s">
        <v>103</v>
      </c>
      <c r="E98" s="19">
        <v>311.370147</v>
      </c>
    </row>
    <row r="99" spans="1:5" ht="14.25">
      <c r="A99" s="11" t="s">
        <v>127</v>
      </c>
      <c r="B99" s="12" t="s">
        <v>128</v>
      </c>
      <c r="C99" s="18" t="s">
        <v>8</v>
      </c>
      <c r="D99" s="13" t="s">
        <v>100</v>
      </c>
      <c r="E99" s="19">
        <v>311.370147</v>
      </c>
    </row>
    <row r="100" spans="1:5" ht="14.25">
      <c r="A100" s="11" t="s">
        <v>129</v>
      </c>
      <c r="B100" s="12" t="s">
        <v>128</v>
      </c>
      <c r="C100" s="18" t="s">
        <v>8</v>
      </c>
      <c r="D100" s="13" t="s">
        <v>101</v>
      </c>
      <c r="E100" s="19">
        <v>311.370147</v>
      </c>
    </row>
    <row r="101" spans="1:5" ht="14.25">
      <c r="A101" s="11" t="s">
        <v>130</v>
      </c>
      <c r="B101" s="12" t="s">
        <v>128</v>
      </c>
      <c r="C101" s="18" t="s">
        <v>8</v>
      </c>
      <c r="D101" s="13" t="s">
        <v>102</v>
      </c>
      <c r="E101" s="19">
        <v>311.370147</v>
      </c>
    </row>
    <row r="102" spans="1:5" ht="14.25">
      <c r="A102" s="11" t="s">
        <v>131</v>
      </c>
      <c r="B102" s="12" t="s">
        <v>128</v>
      </c>
      <c r="C102" s="18" t="s">
        <v>8</v>
      </c>
      <c r="D102" s="13" t="s">
        <v>103</v>
      </c>
      <c r="E102" s="19">
        <v>311.370147</v>
      </c>
    </row>
    <row r="103" spans="1:5" ht="14.25">
      <c r="A103" s="11" t="s">
        <v>132</v>
      </c>
      <c r="B103" s="12" t="s">
        <v>133</v>
      </c>
      <c r="C103" s="18" t="s">
        <v>8</v>
      </c>
      <c r="D103" s="13" t="s">
        <v>100</v>
      </c>
      <c r="E103" s="19">
        <v>311.370147</v>
      </c>
    </row>
    <row r="104" spans="1:5" ht="14.25">
      <c r="A104" s="11" t="s">
        <v>134</v>
      </c>
      <c r="B104" s="12" t="s">
        <v>133</v>
      </c>
      <c r="C104" s="18" t="s">
        <v>8</v>
      </c>
      <c r="D104" s="13" t="s">
        <v>101</v>
      </c>
      <c r="E104" s="19">
        <v>311.370147</v>
      </c>
    </row>
    <row r="105" spans="1:5" ht="14.25">
      <c r="A105" s="11" t="s">
        <v>135</v>
      </c>
      <c r="B105" s="12" t="s">
        <v>133</v>
      </c>
      <c r="C105" s="18" t="s">
        <v>8</v>
      </c>
      <c r="D105" s="13" t="s">
        <v>102</v>
      </c>
      <c r="E105" s="19">
        <v>311.370147</v>
      </c>
    </row>
    <row r="106" spans="1:5" ht="14.25">
      <c r="A106" s="11" t="s">
        <v>136</v>
      </c>
      <c r="B106" s="12" t="s">
        <v>133</v>
      </c>
      <c r="C106" s="18" t="s">
        <v>8</v>
      </c>
      <c r="D106" s="13" t="s">
        <v>103</v>
      </c>
      <c r="E106" s="19">
        <v>311.370147</v>
      </c>
    </row>
    <row r="107" spans="1:5" ht="14.25">
      <c r="A107" s="11" t="s">
        <v>137</v>
      </c>
      <c r="B107" s="12" t="s">
        <v>138</v>
      </c>
      <c r="C107" s="18" t="s">
        <v>8</v>
      </c>
      <c r="D107" s="13" t="s">
        <v>100</v>
      </c>
      <c r="E107" s="19">
        <v>100.80328499999999</v>
      </c>
    </row>
    <row r="108" spans="1:5" ht="14.25">
      <c r="A108" s="11" t="s">
        <v>139</v>
      </c>
      <c r="B108" s="12" t="s">
        <v>138</v>
      </c>
      <c r="C108" s="18" t="s">
        <v>8</v>
      </c>
      <c r="D108" s="13" t="s">
        <v>101</v>
      </c>
      <c r="E108" s="19">
        <v>100.80328499999999</v>
      </c>
    </row>
    <row r="109" spans="1:5" ht="14.25">
      <c r="A109" s="11" t="s">
        <v>140</v>
      </c>
      <c r="B109" s="12" t="s">
        <v>138</v>
      </c>
      <c r="C109" s="18" t="s">
        <v>8</v>
      </c>
      <c r="D109" s="13" t="s">
        <v>102</v>
      </c>
      <c r="E109" s="19">
        <v>100.80328499999999</v>
      </c>
    </row>
    <row r="110" spans="1:5" ht="14.25">
      <c r="A110" s="11" t="s">
        <v>141</v>
      </c>
      <c r="B110" s="12" t="s">
        <v>138</v>
      </c>
      <c r="C110" s="18" t="s">
        <v>8</v>
      </c>
      <c r="D110" s="13" t="s">
        <v>103</v>
      </c>
      <c r="E110" s="19">
        <v>100.80328499999999</v>
      </c>
    </row>
    <row r="111" spans="1:5" ht="14.25">
      <c r="A111" s="11" t="s">
        <v>142</v>
      </c>
      <c r="B111" s="12" t="s">
        <v>143</v>
      </c>
      <c r="C111" s="18" t="s">
        <v>8</v>
      </c>
      <c r="D111" s="13" t="s">
        <v>100</v>
      </c>
      <c r="E111" s="19">
        <v>109.763577</v>
      </c>
    </row>
    <row r="112" spans="1:5" ht="14.25">
      <c r="A112" s="11" t="s">
        <v>144</v>
      </c>
      <c r="B112" s="12" t="s">
        <v>143</v>
      </c>
      <c r="C112" s="18" t="s">
        <v>8</v>
      </c>
      <c r="D112" s="13" t="s">
        <v>101</v>
      </c>
      <c r="E112" s="19">
        <v>109.763577</v>
      </c>
    </row>
    <row r="113" spans="1:5" ht="14.25">
      <c r="A113" s="11" t="s">
        <v>145</v>
      </c>
      <c r="B113" s="12" t="s">
        <v>143</v>
      </c>
      <c r="C113" s="18" t="s">
        <v>8</v>
      </c>
      <c r="D113" s="13" t="s">
        <v>102</v>
      </c>
      <c r="E113" s="19">
        <v>109.763577</v>
      </c>
    </row>
    <row r="114" spans="1:5" ht="14.25">
      <c r="A114" s="11" t="s">
        <v>146</v>
      </c>
      <c r="B114" s="12" t="s">
        <v>143</v>
      </c>
      <c r="C114" s="18" t="s">
        <v>8</v>
      </c>
      <c r="D114" s="13" t="s">
        <v>103</v>
      </c>
      <c r="E114" s="19">
        <v>109.763577</v>
      </c>
    </row>
    <row r="115" spans="1:5" ht="14.25">
      <c r="A115" s="11" t="s">
        <v>147</v>
      </c>
      <c r="B115" s="12" t="s">
        <v>148</v>
      </c>
      <c r="C115" s="18" t="s">
        <v>8</v>
      </c>
      <c r="D115" s="13" t="s">
        <v>100</v>
      </c>
      <c r="E115" s="19">
        <v>109.763577</v>
      </c>
    </row>
    <row r="116" spans="1:5" ht="14.25">
      <c r="A116" s="11" t="s">
        <v>149</v>
      </c>
      <c r="B116" s="12" t="s">
        <v>148</v>
      </c>
      <c r="C116" s="18" t="s">
        <v>8</v>
      </c>
      <c r="D116" s="13" t="s">
        <v>101</v>
      </c>
      <c r="E116" s="19">
        <v>109.763577</v>
      </c>
    </row>
    <row r="117" spans="1:5" ht="14.25">
      <c r="A117" s="11" t="s">
        <v>150</v>
      </c>
      <c r="B117" s="12" t="s">
        <v>148</v>
      </c>
      <c r="C117" s="18" t="s">
        <v>8</v>
      </c>
      <c r="D117" s="13" t="s">
        <v>102</v>
      </c>
      <c r="E117" s="19">
        <v>109.763577</v>
      </c>
    </row>
    <row r="118" spans="1:5" ht="14.25">
      <c r="A118" s="11" t="s">
        <v>151</v>
      </c>
      <c r="B118" s="12" t="s">
        <v>148</v>
      </c>
      <c r="C118" s="20" t="s">
        <v>8</v>
      </c>
      <c r="D118" s="13" t="s">
        <v>103</v>
      </c>
      <c r="E118" s="19">
        <v>109.763577</v>
      </c>
    </row>
    <row r="119" spans="1:5" ht="14.25">
      <c r="A119" s="89" t="s">
        <v>152</v>
      </c>
      <c r="B119" s="89"/>
      <c r="C119" s="89"/>
      <c r="D119" s="89"/>
      <c r="E119" s="89"/>
    </row>
    <row r="120" spans="1:5" ht="14.25">
      <c r="A120" s="11" t="s">
        <v>153</v>
      </c>
      <c r="B120" s="12" t="s">
        <v>154</v>
      </c>
      <c r="C120" s="18" t="s">
        <v>8</v>
      </c>
      <c r="D120" s="13" t="s">
        <v>100</v>
      </c>
      <c r="E120" s="19">
        <v>664.169</v>
      </c>
    </row>
    <row r="121" spans="1:5" ht="14.25">
      <c r="A121" s="11" t="s">
        <v>155</v>
      </c>
      <c r="B121" s="12" t="s">
        <v>154</v>
      </c>
      <c r="C121" s="18" t="s">
        <v>8</v>
      </c>
      <c r="D121" s="13" t="s">
        <v>101</v>
      </c>
      <c r="E121" s="19">
        <v>664.169</v>
      </c>
    </row>
    <row r="122" spans="1:5" ht="14.25">
      <c r="A122" s="11" t="s">
        <v>156</v>
      </c>
      <c r="B122" s="12" t="s">
        <v>154</v>
      </c>
      <c r="C122" s="18" t="s">
        <v>8</v>
      </c>
      <c r="D122" s="13" t="s">
        <v>102</v>
      </c>
      <c r="E122" s="19">
        <v>664.169</v>
      </c>
    </row>
    <row r="123" spans="1:5" ht="14.25">
      <c r="A123" s="11" t="s">
        <v>157</v>
      </c>
      <c r="B123" s="12" t="s">
        <v>154</v>
      </c>
      <c r="C123" s="18" t="s">
        <v>8</v>
      </c>
      <c r="D123" s="13" t="s">
        <v>103</v>
      </c>
      <c r="E123" s="19">
        <v>664.169</v>
      </c>
    </row>
    <row r="124" spans="1:5" ht="14.25">
      <c r="A124" s="11" t="s">
        <v>158</v>
      </c>
      <c r="B124" s="12" t="s">
        <v>154</v>
      </c>
      <c r="C124" s="18" t="s">
        <v>8</v>
      </c>
      <c r="D124" s="13" t="s">
        <v>104</v>
      </c>
      <c r="E124" s="19">
        <v>756.0246374999999</v>
      </c>
    </row>
    <row r="125" spans="1:5" ht="14.25">
      <c r="A125" s="11" t="s">
        <v>159</v>
      </c>
      <c r="B125" s="12" t="s">
        <v>154</v>
      </c>
      <c r="C125" s="18" t="s">
        <v>8</v>
      </c>
      <c r="D125" s="13" t="s">
        <v>105</v>
      </c>
      <c r="E125" s="19">
        <v>756.0246374999999</v>
      </c>
    </row>
    <row r="126" spans="1:5" ht="14.25">
      <c r="A126" s="11" t="s">
        <v>160</v>
      </c>
      <c r="B126" s="12" t="s">
        <v>161</v>
      </c>
      <c r="C126" s="18" t="s">
        <v>8</v>
      </c>
      <c r="D126" s="13" t="s">
        <v>100</v>
      </c>
      <c r="E126" s="19">
        <v>288.969417</v>
      </c>
    </row>
    <row r="127" spans="1:5" ht="14.25">
      <c r="A127" s="11" t="s">
        <v>162</v>
      </c>
      <c r="B127" s="12" t="s">
        <v>161</v>
      </c>
      <c r="C127" s="18" t="s">
        <v>8</v>
      </c>
      <c r="D127" s="13" t="s">
        <v>101</v>
      </c>
      <c r="E127" s="19">
        <v>288.969417</v>
      </c>
    </row>
    <row r="128" spans="1:5" ht="14.25">
      <c r="A128" s="11" t="s">
        <v>163</v>
      </c>
      <c r="B128" s="12" t="s">
        <v>161</v>
      </c>
      <c r="C128" s="18" t="s">
        <v>8</v>
      </c>
      <c r="D128" s="13" t="s">
        <v>102</v>
      </c>
      <c r="E128" s="19">
        <v>288.969417</v>
      </c>
    </row>
    <row r="129" spans="1:5" ht="14.25">
      <c r="A129" s="11" t="s">
        <v>164</v>
      </c>
      <c r="B129" s="12" t="s">
        <v>161</v>
      </c>
      <c r="C129" s="18" t="s">
        <v>8</v>
      </c>
      <c r="D129" s="13" t="s">
        <v>103</v>
      </c>
      <c r="E129" s="19">
        <v>288.969417</v>
      </c>
    </row>
    <row r="130" spans="1:5" ht="14.25">
      <c r="A130" s="11" t="s">
        <v>165</v>
      </c>
      <c r="B130" s="12" t="s">
        <v>161</v>
      </c>
      <c r="C130" s="18" t="s">
        <v>8</v>
      </c>
      <c r="D130" s="13" t="s">
        <v>104</v>
      </c>
      <c r="E130" s="19">
        <v>327.050658</v>
      </c>
    </row>
    <row r="131" spans="1:5" ht="14.25">
      <c r="A131" s="11" t="s">
        <v>166</v>
      </c>
      <c r="B131" s="12" t="s">
        <v>161</v>
      </c>
      <c r="C131" s="18" t="s">
        <v>8</v>
      </c>
      <c r="D131" s="13" t="s">
        <v>105</v>
      </c>
      <c r="E131" s="19">
        <v>327.050658</v>
      </c>
    </row>
    <row r="132" spans="1:5" ht="14.25">
      <c r="A132" s="11" t="s">
        <v>167</v>
      </c>
      <c r="B132" s="12" t="s">
        <v>168</v>
      </c>
      <c r="C132" s="18" t="s">
        <v>8</v>
      </c>
      <c r="D132" s="13" t="s">
        <v>100</v>
      </c>
      <c r="E132" s="19">
        <v>333.770877</v>
      </c>
    </row>
    <row r="133" spans="1:5" ht="14.25">
      <c r="A133" s="11" t="s">
        <v>169</v>
      </c>
      <c r="B133" s="12" t="s">
        <v>168</v>
      </c>
      <c r="C133" s="18" t="s">
        <v>8</v>
      </c>
      <c r="D133" s="13" t="s">
        <v>101</v>
      </c>
      <c r="E133" s="19">
        <v>333.770877</v>
      </c>
    </row>
    <row r="134" spans="1:5" ht="14.25">
      <c r="A134" s="11" t="s">
        <v>170</v>
      </c>
      <c r="B134" s="12" t="s">
        <v>168</v>
      </c>
      <c r="C134" s="18" t="s">
        <v>8</v>
      </c>
      <c r="D134" s="13" t="s">
        <v>102</v>
      </c>
      <c r="E134" s="19">
        <v>333.770877</v>
      </c>
    </row>
    <row r="135" spans="1:5" ht="14.25">
      <c r="A135" s="11" t="s">
        <v>171</v>
      </c>
      <c r="B135" s="12" t="s">
        <v>168</v>
      </c>
      <c r="C135" s="18" t="s">
        <v>8</v>
      </c>
      <c r="D135" s="13" t="s">
        <v>103</v>
      </c>
      <c r="E135" s="19">
        <v>333.770877</v>
      </c>
    </row>
    <row r="136" spans="1:5" ht="14.25">
      <c r="A136" s="11" t="s">
        <v>172</v>
      </c>
      <c r="B136" s="12" t="s">
        <v>168</v>
      </c>
      <c r="C136" s="18" t="s">
        <v>8</v>
      </c>
      <c r="D136" s="13" t="s">
        <v>104</v>
      </c>
      <c r="E136" s="19">
        <v>376.332264</v>
      </c>
    </row>
    <row r="137" spans="1:5" ht="14.25">
      <c r="A137" s="11" t="s">
        <v>173</v>
      </c>
      <c r="B137" s="12" t="s">
        <v>168</v>
      </c>
      <c r="C137" s="18" t="s">
        <v>8</v>
      </c>
      <c r="D137" s="13" t="s">
        <v>105</v>
      </c>
      <c r="E137" s="19">
        <v>376.332264</v>
      </c>
    </row>
    <row r="138" spans="1:5" ht="14.25">
      <c r="A138" s="11" t="s">
        <v>174</v>
      </c>
      <c r="B138" s="12" t="s">
        <v>175</v>
      </c>
      <c r="C138" s="18" t="s">
        <v>8</v>
      </c>
      <c r="D138" s="13" t="s">
        <v>100</v>
      </c>
      <c r="E138" s="19">
        <v>333.770877</v>
      </c>
    </row>
    <row r="139" spans="1:5" ht="14.25">
      <c r="A139" s="11" t="s">
        <v>176</v>
      </c>
      <c r="B139" s="12" t="s">
        <v>175</v>
      </c>
      <c r="C139" s="18" t="s">
        <v>8</v>
      </c>
      <c r="D139" s="13" t="s">
        <v>101</v>
      </c>
      <c r="E139" s="19">
        <v>333.770877</v>
      </c>
    </row>
    <row r="140" spans="1:5" ht="14.25">
      <c r="A140" s="11" t="s">
        <v>177</v>
      </c>
      <c r="B140" s="12" t="s">
        <v>175</v>
      </c>
      <c r="C140" s="18" t="s">
        <v>8</v>
      </c>
      <c r="D140" s="13" t="s">
        <v>102</v>
      </c>
      <c r="E140" s="19">
        <v>333.770877</v>
      </c>
    </row>
    <row r="141" spans="1:5" ht="14.25">
      <c r="A141" s="11" t="s">
        <v>178</v>
      </c>
      <c r="B141" s="12" t="s">
        <v>175</v>
      </c>
      <c r="C141" s="18" t="s">
        <v>8</v>
      </c>
      <c r="D141" s="13" t="s">
        <v>103</v>
      </c>
      <c r="E141" s="19">
        <v>333.770877</v>
      </c>
    </row>
    <row r="142" spans="1:5" ht="14.25">
      <c r="A142" s="11" t="s">
        <v>179</v>
      </c>
      <c r="B142" s="12" t="s">
        <v>180</v>
      </c>
      <c r="C142" s="18" t="s">
        <v>8</v>
      </c>
      <c r="D142" s="13" t="s">
        <v>100</v>
      </c>
      <c r="E142" s="19">
        <v>333.770877</v>
      </c>
    </row>
    <row r="143" spans="1:5" ht="14.25">
      <c r="A143" s="11" t="s">
        <v>181</v>
      </c>
      <c r="B143" s="12" t="s">
        <v>180</v>
      </c>
      <c r="C143" s="18" t="s">
        <v>8</v>
      </c>
      <c r="D143" s="13" t="s">
        <v>101</v>
      </c>
      <c r="E143" s="19">
        <v>333.770877</v>
      </c>
    </row>
    <row r="144" spans="1:5" ht="14.25">
      <c r="A144" s="11" t="s">
        <v>182</v>
      </c>
      <c r="B144" s="12" t="s">
        <v>180</v>
      </c>
      <c r="C144" s="18" t="s">
        <v>8</v>
      </c>
      <c r="D144" s="13" t="s">
        <v>102</v>
      </c>
      <c r="E144" s="19">
        <v>333.770877</v>
      </c>
    </row>
    <row r="145" spans="1:5" ht="14.25">
      <c r="A145" s="11" t="s">
        <v>183</v>
      </c>
      <c r="B145" s="12" t="s">
        <v>180</v>
      </c>
      <c r="C145" s="18" t="s">
        <v>8</v>
      </c>
      <c r="D145" s="13" t="s">
        <v>103</v>
      </c>
      <c r="E145" s="19">
        <v>333.770877</v>
      </c>
    </row>
    <row r="146" spans="1:5" ht="14.25">
      <c r="A146" s="11" t="s">
        <v>184</v>
      </c>
      <c r="B146" s="12" t="s">
        <v>180</v>
      </c>
      <c r="C146" s="18" t="s">
        <v>8</v>
      </c>
      <c r="D146" s="13" t="s">
        <v>104</v>
      </c>
      <c r="E146" s="19">
        <v>376.332264</v>
      </c>
    </row>
    <row r="147" spans="1:5" ht="14.25">
      <c r="A147" s="11" t="s">
        <v>185</v>
      </c>
      <c r="B147" s="12" t="s">
        <v>180</v>
      </c>
      <c r="C147" s="18" t="s">
        <v>8</v>
      </c>
      <c r="D147" s="13" t="s">
        <v>105</v>
      </c>
      <c r="E147" s="19">
        <v>376.332264</v>
      </c>
    </row>
    <row r="148" spans="1:5" ht="14.25">
      <c r="A148" s="11" t="s">
        <v>186</v>
      </c>
      <c r="B148" s="12" t="s">
        <v>187</v>
      </c>
      <c r="C148" s="18" t="s">
        <v>8</v>
      </c>
      <c r="D148" s="13" t="s">
        <v>100</v>
      </c>
      <c r="E148" s="19">
        <v>333.770877</v>
      </c>
    </row>
    <row r="149" spans="1:5" ht="14.25">
      <c r="A149" s="11" t="s">
        <v>188</v>
      </c>
      <c r="B149" s="12" t="s">
        <v>187</v>
      </c>
      <c r="C149" s="18" t="s">
        <v>8</v>
      </c>
      <c r="D149" s="13" t="s">
        <v>101</v>
      </c>
      <c r="E149" s="19">
        <v>333.770877</v>
      </c>
    </row>
    <row r="150" spans="1:5" ht="14.25">
      <c r="A150" s="11" t="s">
        <v>189</v>
      </c>
      <c r="B150" s="12" t="s">
        <v>187</v>
      </c>
      <c r="C150" s="18" t="s">
        <v>8</v>
      </c>
      <c r="D150" s="13" t="s">
        <v>102</v>
      </c>
      <c r="E150" s="19">
        <v>333.770877</v>
      </c>
    </row>
    <row r="151" spans="1:5" ht="14.25">
      <c r="A151" s="11" t="s">
        <v>190</v>
      </c>
      <c r="B151" s="12" t="s">
        <v>187</v>
      </c>
      <c r="C151" s="18" t="s">
        <v>8</v>
      </c>
      <c r="D151" s="13" t="s">
        <v>103</v>
      </c>
      <c r="E151" s="19">
        <v>333.770877</v>
      </c>
    </row>
    <row r="152" spans="1:5" ht="14.25">
      <c r="A152" s="11" t="s">
        <v>191</v>
      </c>
      <c r="B152" s="12" t="s">
        <v>187</v>
      </c>
      <c r="C152" s="18" t="s">
        <v>8</v>
      </c>
      <c r="D152" s="13" t="s">
        <v>104</v>
      </c>
      <c r="E152" s="19">
        <v>376.332264</v>
      </c>
    </row>
    <row r="153" spans="1:5" ht="14.25">
      <c r="A153" s="11" t="s">
        <v>192</v>
      </c>
      <c r="B153" s="12" t="s">
        <v>187</v>
      </c>
      <c r="C153" s="18" t="s">
        <v>8</v>
      </c>
      <c r="D153" s="13" t="s">
        <v>105</v>
      </c>
      <c r="E153" s="19">
        <v>376.332264</v>
      </c>
    </row>
    <row r="154" spans="1:5" ht="14.25">
      <c r="A154" s="14" t="s">
        <v>193</v>
      </c>
      <c r="B154" s="15" t="s">
        <v>194</v>
      </c>
      <c r="C154" s="18" t="s">
        <v>8</v>
      </c>
      <c r="D154" s="16" t="s">
        <v>100</v>
      </c>
      <c r="E154" s="19">
        <v>896.0292000000002</v>
      </c>
    </row>
    <row r="155" spans="1:5" ht="14.25">
      <c r="A155" s="14" t="s">
        <v>195</v>
      </c>
      <c r="B155" s="15" t="s">
        <v>194</v>
      </c>
      <c r="C155" s="18" t="s">
        <v>8</v>
      </c>
      <c r="D155" s="16" t="s">
        <v>101</v>
      </c>
      <c r="E155" s="19">
        <v>896.0292000000002</v>
      </c>
    </row>
    <row r="156" spans="1:5" ht="14.25">
      <c r="A156" s="14" t="s">
        <v>196</v>
      </c>
      <c r="B156" s="15" t="s">
        <v>194</v>
      </c>
      <c r="C156" s="18" t="s">
        <v>8</v>
      </c>
      <c r="D156" s="16" t="s">
        <v>102</v>
      </c>
      <c r="E156" s="19">
        <v>896.0292000000002</v>
      </c>
    </row>
    <row r="157" spans="1:5" ht="14.25">
      <c r="A157" s="14" t="s">
        <v>197</v>
      </c>
      <c r="B157" s="15" t="s">
        <v>194</v>
      </c>
      <c r="C157" s="18" t="s">
        <v>8</v>
      </c>
      <c r="D157" s="16" t="s">
        <v>103</v>
      </c>
      <c r="E157" s="19">
        <v>896.0292000000002</v>
      </c>
    </row>
    <row r="158" spans="1:5" ht="14.25">
      <c r="A158" s="14" t="s">
        <v>198</v>
      </c>
      <c r="B158" s="15" t="s">
        <v>194</v>
      </c>
      <c r="C158" s="18" t="s">
        <v>8</v>
      </c>
      <c r="D158" s="16" t="s">
        <v>104</v>
      </c>
      <c r="E158" s="19">
        <v>963.23139</v>
      </c>
    </row>
    <row r="159" spans="1:5" ht="14.25">
      <c r="A159" s="14" t="s">
        <v>199</v>
      </c>
      <c r="B159" s="15" t="s">
        <v>194</v>
      </c>
      <c r="C159" s="18" t="s">
        <v>8</v>
      </c>
      <c r="D159" s="16" t="s">
        <v>105</v>
      </c>
      <c r="E159" s="19">
        <v>963.23139</v>
      </c>
    </row>
    <row r="160" spans="1:5" ht="14.25">
      <c r="A160" s="11" t="s">
        <v>200</v>
      </c>
      <c r="B160" s="12" t="s">
        <v>201</v>
      </c>
      <c r="C160" s="18" t="s">
        <v>8</v>
      </c>
      <c r="D160" s="13" t="s">
        <v>100</v>
      </c>
      <c r="E160" s="19">
        <v>109.763577</v>
      </c>
    </row>
    <row r="161" spans="1:5" ht="14.25">
      <c r="A161" s="11" t="s">
        <v>202</v>
      </c>
      <c r="B161" s="12" t="s">
        <v>201</v>
      </c>
      <c r="C161" s="18" t="s">
        <v>8</v>
      </c>
      <c r="D161" s="13" t="s">
        <v>101</v>
      </c>
      <c r="E161" s="19">
        <v>109.763577</v>
      </c>
    </row>
    <row r="162" spans="1:5" ht="14.25">
      <c r="A162" s="11" t="s">
        <v>203</v>
      </c>
      <c r="B162" s="12" t="s">
        <v>201</v>
      </c>
      <c r="C162" s="18" t="s">
        <v>8</v>
      </c>
      <c r="D162" s="13" t="s">
        <v>102</v>
      </c>
      <c r="E162" s="19">
        <v>109.763577</v>
      </c>
    </row>
    <row r="163" spans="1:5" ht="14.25">
      <c r="A163" s="11" t="s">
        <v>204</v>
      </c>
      <c r="B163" s="12" t="s">
        <v>201</v>
      </c>
      <c r="C163" s="18" t="s">
        <v>8</v>
      </c>
      <c r="D163" s="13" t="s">
        <v>103</v>
      </c>
      <c r="E163" s="19">
        <v>109.763577</v>
      </c>
    </row>
    <row r="164" spans="1:5" ht="14.25">
      <c r="A164" s="11" t="s">
        <v>205</v>
      </c>
      <c r="B164" s="12" t="s">
        <v>201</v>
      </c>
      <c r="C164" s="18" t="s">
        <v>8</v>
      </c>
      <c r="D164" s="13" t="s">
        <v>104</v>
      </c>
      <c r="E164" s="19">
        <v>125.44408800000002</v>
      </c>
    </row>
    <row r="165" spans="1:5" ht="14.25">
      <c r="A165" s="11" t="s">
        <v>206</v>
      </c>
      <c r="B165" s="12" t="s">
        <v>201</v>
      </c>
      <c r="C165" s="18" t="s">
        <v>8</v>
      </c>
      <c r="D165" s="13" t="s">
        <v>105</v>
      </c>
      <c r="E165" s="19">
        <v>125.44408800000002</v>
      </c>
    </row>
    <row r="166" spans="1:5" ht="14.25">
      <c r="A166" s="11" t="s">
        <v>207</v>
      </c>
      <c r="B166" s="12" t="s">
        <v>208</v>
      </c>
      <c r="C166" s="18" t="s">
        <v>8</v>
      </c>
      <c r="D166" s="13" t="s">
        <v>100</v>
      </c>
      <c r="E166" s="19">
        <v>132.16430699999998</v>
      </c>
    </row>
    <row r="167" spans="1:5" ht="14.25">
      <c r="A167" s="11" t="s">
        <v>209</v>
      </c>
      <c r="B167" s="12" t="s">
        <v>208</v>
      </c>
      <c r="C167" s="18" t="s">
        <v>8</v>
      </c>
      <c r="D167" s="13" t="s">
        <v>101</v>
      </c>
      <c r="E167" s="19">
        <v>132.16430699999998</v>
      </c>
    </row>
    <row r="168" spans="1:5" ht="14.25">
      <c r="A168" s="11" t="s">
        <v>210</v>
      </c>
      <c r="B168" s="12" t="s">
        <v>208</v>
      </c>
      <c r="C168" s="18" t="s">
        <v>8</v>
      </c>
      <c r="D168" s="13" t="s">
        <v>102</v>
      </c>
      <c r="E168" s="19">
        <v>132.16430699999998</v>
      </c>
    </row>
    <row r="169" spans="1:5" ht="14.25">
      <c r="A169" s="11" t="s">
        <v>211</v>
      </c>
      <c r="B169" s="12" t="s">
        <v>208</v>
      </c>
      <c r="C169" s="18" t="s">
        <v>8</v>
      </c>
      <c r="D169" s="13" t="s">
        <v>103</v>
      </c>
      <c r="E169" s="19">
        <v>132.16430699999998</v>
      </c>
    </row>
    <row r="170" spans="1:5" ht="14.25">
      <c r="A170" s="11" t="s">
        <v>212</v>
      </c>
      <c r="B170" s="12" t="s">
        <v>208</v>
      </c>
      <c r="C170" s="18" t="s">
        <v>8</v>
      </c>
      <c r="D170" s="13" t="s">
        <v>104</v>
      </c>
      <c r="E170" s="19">
        <v>152.324964</v>
      </c>
    </row>
    <row r="171" spans="1:5" ht="14.25">
      <c r="A171" s="11" t="s">
        <v>213</v>
      </c>
      <c r="B171" s="12" t="s">
        <v>208</v>
      </c>
      <c r="C171" s="18" t="s">
        <v>8</v>
      </c>
      <c r="D171" s="13" t="s">
        <v>105</v>
      </c>
      <c r="E171" s="19">
        <v>152.324964</v>
      </c>
    </row>
    <row r="172" spans="1:5" ht="14.25">
      <c r="A172" s="11" t="s">
        <v>214</v>
      </c>
      <c r="B172" s="12" t="s">
        <v>215</v>
      </c>
      <c r="C172" s="18" t="s">
        <v>8</v>
      </c>
      <c r="D172" s="13" t="s">
        <v>100</v>
      </c>
      <c r="E172" s="19">
        <v>132.16430699999998</v>
      </c>
    </row>
    <row r="173" spans="1:5" ht="14.25">
      <c r="A173" s="11" t="s">
        <v>216</v>
      </c>
      <c r="B173" s="12" t="s">
        <v>215</v>
      </c>
      <c r="C173" s="18" t="s">
        <v>8</v>
      </c>
      <c r="D173" s="13" t="s">
        <v>101</v>
      </c>
      <c r="E173" s="19">
        <v>132.16430699999998</v>
      </c>
    </row>
    <row r="174" spans="1:5" ht="14.25">
      <c r="A174" s="11" t="s">
        <v>217</v>
      </c>
      <c r="B174" s="12" t="s">
        <v>215</v>
      </c>
      <c r="C174" s="18" t="s">
        <v>8</v>
      </c>
      <c r="D174" s="13" t="s">
        <v>102</v>
      </c>
      <c r="E174" s="19">
        <v>132.16430699999998</v>
      </c>
    </row>
    <row r="175" spans="1:5" ht="14.25">
      <c r="A175" s="11" t="s">
        <v>218</v>
      </c>
      <c r="B175" s="12" t="s">
        <v>215</v>
      </c>
      <c r="C175" s="18" t="s">
        <v>8</v>
      </c>
      <c r="D175" s="13" t="s">
        <v>103</v>
      </c>
      <c r="E175" s="19">
        <v>132.16430699999998</v>
      </c>
    </row>
    <row r="176" spans="1:5" ht="14.25">
      <c r="A176" s="11" t="s">
        <v>219</v>
      </c>
      <c r="B176" s="12" t="s">
        <v>215</v>
      </c>
      <c r="C176" s="18" t="s">
        <v>8</v>
      </c>
      <c r="D176" s="13" t="s">
        <v>104</v>
      </c>
      <c r="E176" s="19">
        <v>152.324964</v>
      </c>
    </row>
    <row r="177" spans="1:5" ht="14.25">
      <c r="A177" s="11" t="s">
        <v>220</v>
      </c>
      <c r="B177" s="12" t="s">
        <v>215</v>
      </c>
      <c r="C177" s="18" t="s">
        <v>8</v>
      </c>
      <c r="D177" s="13" t="s">
        <v>105</v>
      </c>
      <c r="E177" s="19">
        <v>152.324964</v>
      </c>
    </row>
    <row r="178" spans="1:5" ht="14.25">
      <c r="A178" s="11" t="s">
        <v>221</v>
      </c>
      <c r="B178" s="12" t="s">
        <v>222</v>
      </c>
      <c r="C178" s="18" t="s">
        <v>8</v>
      </c>
      <c r="D178" s="13" t="s">
        <v>100</v>
      </c>
      <c r="E178" s="19">
        <v>799.706061</v>
      </c>
    </row>
    <row r="179" spans="1:5" ht="14.25">
      <c r="A179" s="11" t="s">
        <v>223</v>
      </c>
      <c r="B179" s="12" t="s">
        <v>222</v>
      </c>
      <c r="C179" s="18" t="s">
        <v>8</v>
      </c>
      <c r="D179" s="13" t="s">
        <v>101</v>
      </c>
      <c r="E179" s="19">
        <v>799.706061</v>
      </c>
    </row>
    <row r="180" spans="1:5" ht="14.25">
      <c r="A180" s="11" t="s">
        <v>224</v>
      </c>
      <c r="B180" s="12" t="s">
        <v>222</v>
      </c>
      <c r="C180" s="18" t="s">
        <v>8</v>
      </c>
      <c r="D180" s="13" t="s">
        <v>102</v>
      </c>
      <c r="E180" s="19">
        <v>799.706061</v>
      </c>
    </row>
    <row r="181" spans="1:5" ht="14.25">
      <c r="A181" s="11" t="s">
        <v>225</v>
      </c>
      <c r="B181" s="12" t="s">
        <v>222</v>
      </c>
      <c r="C181" s="18" t="s">
        <v>8</v>
      </c>
      <c r="D181" s="13" t="s">
        <v>103</v>
      </c>
      <c r="E181" s="19">
        <v>799.706061</v>
      </c>
    </row>
    <row r="182" spans="1:5" ht="14.25">
      <c r="A182" s="11" t="s">
        <v>226</v>
      </c>
      <c r="B182" s="12" t="s">
        <v>222</v>
      </c>
      <c r="C182" s="18" t="s">
        <v>8</v>
      </c>
      <c r="D182" s="13" t="s">
        <v>104</v>
      </c>
      <c r="E182" s="19">
        <v>907.2295650000001</v>
      </c>
    </row>
    <row r="183" spans="1:5" ht="14.25">
      <c r="A183" s="11" t="s">
        <v>227</v>
      </c>
      <c r="B183" s="12" t="s">
        <v>222</v>
      </c>
      <c r="C183" s="18" t="s">
        <v>8</v>
      </c>
      <c r="D183" s="13" t="s">
        <v>105</v>
      </c>
      <c r="E183" s="19">
        <v>907.2295650000001</v>
      </c>
    </row>
    <row r="184" spans="1:5" ht="14.25">
      <c r="A184" s="11" t="s">
        <v>228</v>
      </c>
      <c r="B184" s="12" t="s">
        <v>229</v>
      </c>
      <c r="C184" s="18" t="s">
        <v>8</v>
      </c>
      <c r="D184" s="13" t="s">
        <v>100</v>
      </c>
      <c r="E184" s="19">
        <v>198.31900000000002</v>
      </c>
    </row>
    <row r="185" spans="1:5" ht="14.25">
      <c r="A185" s="11" t="s">
        <v>230</v>
      </c>
      <c r="B185" s="12" t="s">
        <v>229</v>
      </c>
      <c r="C185" s="18" t="s">
        <v>8</v>
      </c>
      <c r="D185" s="13" t="s">
        <v>101</v>
      </c>
      <c r="E185" s="19">
        <v>198.31900000000002</v>
      </c>
    </row>
    <row r="186" spans="1:5" ht="14.25">
      <c r="A186" s="11" t="s">
        <v>231</v>
      </c>
      <c r="B186" s="12" t="s">
        <v>229</v>
      </c>
      <c r="C186" s="18" t="s">
        <v>8</v>
      </c>
      <c r="D186" s="13" t="s">
        <v>102</v>
      </c>
      <c r="E186" s="19">
        <v>198.31900000000002</v>
      </c>
    </row>
    <row r="187" spans="1:5" ht="14.25">
      <c r="A187" s="11" t="s">
        <v>232</v>
      </c>
      <c r="B187" s="12" t="s">
        <v>229</v>
      </c>
      <c r="C187" s="18" t="s">
        <v>8</v>
      </c>
      <c r="D187" s="13" t="s">
        <v>103</v>
      </c>
      <c r="E187" s="19">
        <v>198.31900000000002</v>
      </c>
    </row>
    <row r="188" spans="1:5" ht="14.25">
      <c r="A188" s="11" t="s">
        <v>233</v>
      </c>
      <c r="B188" s="12" t="s">
        <v>229</v>
      </c>
      <c r="C188" s="18" t="s">
        <v>8</v>
      </c>
      <c r="D188" s="13" t="s">
        <v>104</v>
      </c>
      <c r="E188" s="19">
        <v>226.24737299999998</v>
      </c>
    </row>
    <row r="189" spans="1:5" ht="14.25">
      <c r="A189" s="11" t="s">
        <v>234</v>
      </c>
      <c r="B189" s="12" t="s">
        <v>229</v>
      </c>
      <c r="C189" s="18" t="s">
        <v>8</v>
      </c>
      <c r="D189" s="13" t="s">
        <v>105</v>
      </c>
      <c r="E189" s="19">
        <v>226.24737299999998</v>
      </c>
    </row>
    <row r="190" spans="1:5" ht="14.25">
      <c r="A190" s="11" t="s">
        <v>235</v>
      </c>
      <c r="B190" s="12" t="s">
        <v>236</v>
      </c>
      <c r="C190" s="18" t="s">
        <v>8</v>
      </c>
      <c r="D190" s="13" t="s">
        <v>100</v>
      </c>
      <c r="E190" s="19">
        <v>244.167957</v>
      </c>
    </row>
    <row r="191" spans="1:5" ht="14.25">
      <c r="A191" s="11" t="s">
        <v>237</v>
      </c>
      <c r="B191" s="12" t="s">
        <v>236</v>
      </c>
      <c r="C191" s="18" t="s">
        <v>8</v>
      </c>
      <c r="D191" s="13" t="s">
        <v>101</v>
      </c>
      <c r="E191" s="19">
        <v>244.167957</v>
      </c>
    </row>
    <row r="192" spans="1:5" ht="14.25">
      <c r="A192" s="11" t="s">
        <v>238</v>
      </c>
      <c r="B192" s="12" t="s">
        <v>236</v>
      </c>
      <c r="C192" s="18" t="s">
        <v>8</v>
      </c>
      <c r="D192" s="13" t="s">
        <v>102</v>
      </c>
      <c r="E192" s="19">
        <v>244.167957</v>
      </c>
    </row>
    <row r="193" spans="1:5" ht="14.25">
      <c r="A193" s="11" t="s">
        <v>239</v>
      </c>
      <c r="B193" s="12" t="s">
        <v>236</v>
      </c>
      <c r="C193" s="18" t="s">
        <v>8</v>
      </c>
      <c r="D193" s="13" t="s">
        <v>103</v>
      </c>
      <c r="E193" s="19">
        <v>244.167957</v>
      </c>
    </row>
    <row r="194" spans="1:5" ht="14.25">
      <c r="A194" s="11" t="s">
        <v>240</v>
      </c>
      <c r="B194" s="12" t="s">
        <v>236</v>
      </c>
      <c r="C194" s="18" t="s">
        <v>8</v>
      </c>
      <c r="D194" s="13" t="s">
        <v>104</v>
      </c>
      <c r="E194" s="19">
        <v>280.009125</v>
      </c>
    </row>
    <row r="195" spans="1:5" ht="14.25">
      <c r="A195" s="11" t="s">
        <v>241</v>
      </c>
      <c r="B195" s="12" t="s">
        <v>236</v>
      </c>
      <c r="C195" s="18" t="s">
        <v>8</v>
      </c>
      <c r="D195" s="13" t="s">
        <v>105</v>
      </c>
      <c r="E195" s="19">
        <v>280.009125</v>
      </c>
    </row>
    <row r="196" spans="1:5" ht="14.25">
      <c r="A196" s="11" t="s">
        <v>242</v>
      </c>
      <c r="B196" s="12" t="s">
        <v>243</v>
      </c>
      <c r="C196" s="18" t="s">
        <v>8</v>
      </c>
      <c r="D196" s="13" t="s">
        <v>100</v>
      </c>
      <c r="E196" s="19">
        <v>109.763577</v>
      </c>
    </row>
    <row r="197" spans="1:5" ht="14.25">
      <c r="A197" s="11" t="s">
        <v>244</v>
      </c>
      <c r="B197" s="12" t="s">
        <v>243</v>
      </c>
      <c r="C197" s="18" t="s">
        <v>8</v>
      </c>
      <c r="D197" s="13" t="s">
        <v>101</v>
      </c>
      <c r="E197" s="19">
        <v>109.763577</v>
      </c>
    </row>
    <row r="198" spans="1:5" ht="14.25">
      <c r="A198" s="11" t="s">
        <v>245</v>
      </c>
      <c r="B198" s="12" t="s">
        <v>243</v>
      </c>
      <c r="C198" s="18" t="s">
        <v>8</v>
      </c>
      <c r="D198" s="13" t="s">
        <v>102</v>
      </c>
      <c r="E198" s="19">
        <v>109.763577</v>
      </c>
    </row>
    <row r="199" spans="1:5" ht="14.25">
      <c r="A199" s="11" t="s">
        <v>246</v>
      </c>
      <c r="B199" s="12" t="s">
        <v>243</v>
      </c>
      <c r="C199" s="18" t="s">
        <v>8</v>
      </c>
      <c r="D199" s="13" t="s">
        <v>103</v>
      </c>
      <c r="E199" s="19">
        <v>109.763577</v>
      </c>
    </row>
    <row r="200" spans="1:5" ht="14.25">
      <c r="A200" s="11" t="s">
        <v>247</v>
      </c>
      <c r="B200" s="12" t="s">
        <v>243</v>
      </c>
      <c r="C200" s="18" t="s">
        <v>8</v>
      </c>
      <c r="D200" s="13" t="s">
        <v>104</v>
      </c>
      <c r="E200" s="19">
        <v>117.60383250000001</v>
      </c>
    </row>
    <row r="201" spans="1:5" ht="14.25">
      <c r="A201" s="11" t="s">
        <v>248</v>
      </c>
      <c r="B201" s="12" t="s">
        <v>243</v>
      </c>
      <c r="C201" s="18" t="s">
        <v>8</v>
      </c>
      <c r="D201" s="13" t="s">
        <v>105</v>
      </c>
      <c r="E201" s="19">
        <v>117.60383250000001</v>
      </c>
    </row>
    <row r="202" spans="1:5" ht="14.25">
      <c r="A202" s="11" t="s">
        <v>249</v>
      </c>
      <c r="B202" s="12" t="s">
        <v>250</v>
      </c>
      <c r="C202" s="18" t="s">
        <v>8</v>
      </c>
      <c r="D202" s="13" t="s">
        <v>100</v>
      </c>
      <c r="E202" s="19">
        <v>400.97306699999996</v>
      </c>
    </row>
    <row r="203" spans="1:5" ht="14.25">
      <c r="A203" s="11" t="s">
        <v>251</v>
      </c>
      <c r="B203" s="12" t="s">
        <v>250</v>
      </c>
      <c r="C203" s="18" t="s">
        <v>8</v>
      </c>
      <c r="D203" s="13" t="s">
        <v>101</v>
      </c>
      <c r="E203" s="19">
        <v>400.97306699999996</v>
      </c>
    </row>
    <row r="204" spans="1:5" ht="14.25">
      <c r="A204" s="11" t="s">
        <v>252</v>
      </c>
      <c r="B204" s="12" t="s">
        <v>250</v>
      </c>
      <c r="C204" s="18" t="s">
        <v>8</v>
      </c>
      <c r="D204" s="13" t="s">
        <v>102</v>
      </c>
      <c r="E204" s="19">
        <v>400.97306699999996</v>
      </c>
    </row>
    <row r="205" spans="1:5" ht="14.25">
      <c r="A205" s="11" t="s">
        <v>253</v>
      </c>
      <c r="B205" s="12" t="s">
        <v>250</v>
      </c>
      <c r="C205" s="18" t="s">
        <v>8</v>
      </c>
      <c r="D205" s="13" t="s">
        <v>103</v>
      </c>
      <c r="E205" s="19">
        <v>400.97306699999996</v>
      </c>
    </row>
    <row r="206" spans="1:5" ht="14.25">
      <c r="A206" s="11" t="s">
        <v>254</v>
      </c>
      <c r="B206" s="12" t="s">
        <v>250</v>
      </c>
      <c r="C206" s="18" t="s">
        <v>8</v>
      </c>
      <c r="D206" s="13" t="s">
        <v>104</v>
      </c>
      <c r="E206" s="19">
        <v>454.734819</v>
      </c>
    </row>
    <row r="207" spans="1:5" ht="14.25">
      <c r="A207" s="11" t="s">
        <v>255</v>
      </c>
      <c r="B207" s="12" t="s">
        <v>250</v>
      </c>
      <c r="C207" s="18" t="s">
        <v>8</v>
      </c>
      <c r="D207" s="13" t="s">
        <v>105</v>
      </c>
      <c r="E207" s="19">
        <v>454.734819</v>
      </c>
    </row>
    <row r="208" spans="1:5" ht="14.25">
      <c r="A208" s="11" t="s">
        <v>256</v>
      </c>
      <c r="B208" s="12" t="s">
        <v>257</v>
      </c>
      <c r="C208" s="18" t="s">
        <v>8</v>
      </c>
      <c r="D208" s="13" t="s">
        <v>100</v>
      </c>
      <c r="E208" s="19">
        <v>199.36649699999998</v>
      </c>
    </row>
    <row r="209" spans="1:5" ht="14.25">
      <c r="A209" s="11" t="s">
        <v>258</v>
      </c>
      <c r="B209" s="12" t="s">
        <v>257</v>
      </c>
      <c r="C209" s="18" t="s">
        <v>8</v>
      </c>
      <c r="D209" s="13" t="s">
        <v>101</v>
      </c>
      <c r="E209" s="19">
        <v>199.36649699999998</v>
      </c>
    </row>
    <row r="210" spans="1:5" ht="14.25">
      <c r="A210" s="11" t="s">
        <v>259</v>
      </c>
      <c r="B210" s="12" t="s">
        <v>257</v>
      </c>
      <c r="C210" s="18" t="s">
        <v>8</v>
      </c>
      <c r="D210" s="13" t="s">
        <v>102</v>
      </c>
      <c r="E210" s="19">
        <v>199.36649699999998</v>
      </c>
    </row>
    <row r="211" spans="1:5" ht="14.25">
      <c r="A211" s="11" t="s">
        <v>260</v>
      </c>
      <c r="B211" s="12" t="s">
        <v>257</v>
      </c>
      <c r="C211" s="18" t="s">
        <v>8</v>
      </c>
      <c r="D211" s="13" t="s">
        <v>103</v>
      </c>
      <c r="E211" s="19">
        <v>199.36649699999998</v>
      </c>
    </row>
    <row r="212" spans="1:5" ht="14.25">
      <c r="A212" s="11" t="s">
        <v>261</v>
      </c>
      <c r="B212" s="12" t="s">
        <v>257</v>
      </c>
      <c r="C212" s="18" t="s">
        <v>8</v>
      </c>
      <c r="D212" s="13" t="s">
        <v>104</v>
      </c>
      <c r="E212" s="19">
        <v>226.24737299999998</v>
      </c>
    </row>
    <row r="213" spans="1:5" ht="14.25">
      <c r="A213" s="11" t="s">
        <v>262</v>
      </c>
      <c r="B213" s="12" t="s">
        <v>257</v>
      </c>
      <c r="C213" s="18" t="s">
        <v>8</v>
      </c>
      <c r="D213" s="13" t="s">
        <v>105</v>
      </c>
      <c r="E213" s="19">
        <v>226.24737299999998</v>
      </c>
    </row>
    <row r="214" spans="1:5" ht="14.25">
      <c r="A214" s="11" t="s">
        <v>263</v>
      </c>
      <c r="B214" s="12" t="s">
        <v>264</v>
      </c>
      <c r="C214" s="18" t="s">
        <v>8</v>
      </c>
      <c r="D214" s="13" t="s">
        <v>100</v>
      </c>
      <c r="E214" s="19">
        <v>212.80693499999995</v>
      </c>
    </row>
    <row r="215" spans="1:5" ht="14.25">
      <c r="A215" s="11" t="s">
        <v>265</v>
      </c>
      <c r="B215" s="12" t="s">
        <v>264</v>
      </c>
      <c r="C215" s="18" t="s">
        <v>8</v>
      </c>
      <c r="D215" s="13" t="s">
        <v>101</v>
      </c>
      <c r="E215" s="19">
        <v>212.80693499999995</v>
      </c>
    </row>
    <row r="216" spans="1:5" ht="14.25">
      <c r="A216" s="11" t="s">
        <v>266</v>
      </c>
      <c r="B216" s="12" t="s">
        <v>264</v>
      </c>
      <c r="C216" s="18" t="s">
        <v>8</v>
      </c>
      <c r="D216" s="13" t="s">
        <v>102</v>
      </c>
      <c r="E216" s="19">
        <v>212.80693499999995</v>
      </c>
    </row>
    <row r="217" spans="1:5" ht="14.25">
      <c r="A217" s="11" t="s">
        <v>267</v>
      </c>
      <c r="B217" s="12" t="s">
        <v>264</v>
      </c>
      <c r="C217" s="18" t="s">
        <v>8</v>
      </c>
      <c r="D217" s="13" t="s">
        <v>103</v>
      </c>
      <c r="E217" s="19">
        <v>212.80693499999995</v>
      </c>
    </row>
    <row r="218" spans="1:5" ht="14.25">
      <c r="A218" s="11" t="s">
        <v>268</v>
      </c>
      <c r="B218" s="12" t="s">
        <v>264</v>
      </c>
      <c r="C218" s="18" t="s">
        <v>8</v>
      </c>
      <c r="D218" s="13" t="s">
        <v>104</v>
      </c>
      <c r="E218" s="19">
        <v>241.92788400000003</v>
      </c>
    </row>
    <row r="219" spans="1:5" ht="14.25">
      <c r="A219" s="11" t="s">
        <v>269</v>
      </c>
      <c r="B219" s="12" t="s">
        <v>264</v>
      </c>
      <c r="C219" s="18" t="s">
        <v>8</v>
      </c>
      <c r="D219" s="13" t="s">
        <v>105</v>
      </c>
      <c r="E219" s="19">
        <v>241.92788400000003</v>
      </c>
    </row>
    <row r="220" spans="1:5" ht="14.25">
      <c r="A220" s="89" t="s">
        <v>270</v>
      </c>
      <c r="B220" s="89"/>
      <c r="C220" s="89"/>
      <c r="D220" s="89"/>
      <c r="E220" s="89"/>
    </row>
    <row r="221" spans="1:5" ht="14.25">
      <c r="A221" s="11" t="s">
        <v>271</v>
      </c>
      <c r="B221" s="21" t="s">
        <v>287</v>
      </c>
      <c r="C221" s="18" t="s">
        <v>8</v>
      </c>
      <c r="D221" s="22" t="s">
        <v>299</v>
      </c>
      <c r="E221" s="19">
        <v>918.39</v>
      </c>
    </row>
    <row r="222" spans="1:5" ht="14.25">
      <c r="A222" s="11" t="s">
        <v>272</v>
      </c>
      <c r="B222" s="12" t="s">
        <v>161</v>
      </c>
      <c r="C222" s="18" t="s">
        <v>8</v>
      </c>
      <c r="D222" s="22" t="s">
        <v>299</v>
      </c>
      <c r="E222" s="19">
        <v>412.61</v>
      </c>
    </row>
    <row r="223" spans="1:5" ht="14.25">
      <c r="A223" s="11" t="s">
        <v>273</v>
      </c>
      <c r="B223" s="12" t="s">
        <v>168</v>
      </c>
      <c r="C223" s="18" t="s">
        <v>8</v>
      </c>
      <c r="D223" s="22" t="s">
        <v>299</v>
      </c>
      <c r="E223" s="19">
        <v>495.132</v>
      </c>
    </row>
    <row r="224" spans="1:5" ht="14.25">
      <c r="A224" s="11" t="s">
        <v>274</v>
      </c>
      <c r="B224" s="21" t="s">
        <v>288</v>
      </c>
      <c r="C224" s="18" t="s">
        <v>8</v>
      </c>
      <c r="D224" s="22" t="s">
        <v>299</v>
      </c>
      <c r="E224" s="19">
        <v>495.132</v>
      </c>
    </row>
    <row r="225" spans="1:5" ht="14.25">
      <c r="A225" s="11" t="s">
        <v>275</v>
      </c>
      <c r="B225" s="21" t="s">
        <v>187</v>
      </c>
      <c r="C225" s="18" t="s">
        <v>8</v>
      </c>
      <c r="D225" s="22" t="s">
        <v>299</v>
      </c>
      <c r="E225" s="19">
        <v>495.132</v>
      </c>
    </row>
    <row r="226" spans="1:5" ht="14.25">
      <c r="A226" s="11" t="s">
        <v>276</v>
      </c>
      <c r="B226" s="12" t="s">
        <v>201</v>
      </c>
      <c r="C226" s="18" t="s">
        <v>8</v>
      </c>
      <c r="D226" s="22" t="s">
        <v>299</v>
      </c>
      <c r="E226" s="19">
        <v>157.058</v>
      </c>
    </row>
    <row r="227" spans="1:5" ht="14.25">
      <c r="A227" s="11" t="s">
        <v>277</v>
      </c>
      <c r="B227" s="12" t="s">
        <v>289</v>
      </c>
      <c r="C227" s="18" t="s">
        <v>8</v>
      </c>
      <c r="D227" s="22" t="s">
        <v>299</v>
      </c>
      <c r="E227" s="19">
        <v>203.64300000000003</v>
      </c>
    </row>
    <row r="228" spans="1:5" ht="14.25">
      <c r="A228" s="11" t="s">
        <v>278</v>
      </c>
      <c r="B228" s="12" t="s">
        <v>290</v>
      </c>
      <c r="C228" s="18" t="s">
        <v>8</v>
      </c>
      <c r="D228" s="22" t="s">
        <v>299</v>
      </c>
      <c r="E228" s="19">
        <v>203.64300000000003</v>
      </c>
    </row>
    <row r="229" spans="1:5" ht="14.25">
      <c r="A229" s="11" t="s">
        <v>279</v>
      </c>
      <c r="B229" s="12" t="s">
        <v>291</v>
      </c>
      <c r="C229" s="18" t="s">
        <v>8</v>
      </c>
      <c r="D229" s="22" t="s">
        <v>299</v>
      </c>
      <c r="E229" s="19">
        <v>1098.075</v>
      </c>
    </row>
    <row r="230" spans="1:5" ht="14.25">
      <c r="A230" s="11" t="s">
        <v>280</v>
      </c>
      <c r="B230" s="12" t="s">
        <v>292</v>
      </c>
      <c r="C230" s="18" t="s">
        <v>8</v>
      </c>
      <c r="D230" s="22" t="s">
        <v>299</v>
      </c>
      <c r="E230" s="19">
        <v>272.855</v>
      </c>
    </row>
    <row r="231" spans="1:5" ht="14.25">
      <c r="A231" s="11" t="s">
        <v>281</v>
      </c>
      <c r="B231" s="12" t="s">
        <v>293</v>
      </c>
      <c r="C231" s="18" t="s">
        <v>8</v>
      </c>
      <c r="D231" s="22" t="s">
        <v>299</v>
      </c>
      <c r="E231" s="19">
        <v>358.03899999999993</v>
      </c>
    </row>
    <row r="232" spans="1:5" ht="14.25">
      <c r="A232" s="11" t="s">
        <v>282</v>
      </c>
      <c r="B232" s="12" t="s">
        <v>294</v>
      </c>
      <c r="C232" s="18" t="s">
        <v>8</v>
      </c>
      <c r="D232" s="22" t="s">
        <v>299</v>
      </c>
      <c r="E232" s="19">
        <v>157.058</v>
      </c>
    </row>
    <row r="233" spans="1:5" ht="14.25">
      <c r="A233" s="11" t="s">
        <v>283</v>
      </c>
      <c r="B233" s="12" t="s">
        <v>295</v>
      </c>
      <c r="C233" s="18" t="s">
        <v>8</v>
      </c>
      <c r="D233" s="22" t="s">
        <v>299</v>
      </c>
      <c r="E233" s="19">
        <v>605.6049999999999</v>
      </c>
    </row>
    <row r="234" spans="1:5" ht="14.25">
      <c r="A234" s="11" t="s">
        <v>284</v>
      </c>
      <c r="B234" s="12" t="s">
        <v>296</v>
      </c>
      <c r="C234" s="18" t="s">
        <v>8</v>
      </c>
      <c r="D234" s="22" t="s">
        <v>299</v>
      </c>
      <c r="E234" s="19">
        <v>1237.83</v>
      </c>
    </row>
    <row r="235" spans="1:5" ht="14.25">
      <c r="A235" s="11" t="s">
        <v>285</v>
      </c>
      <c r="B235" s="21" t="s">
        <v>297</v>
      </c>
      <c r="C235" s="18" t="s">
        <v>8</v>
      </c>
      <c r="D235" s="22" t="s">
        <v>299</v>
      </c>
      <c r="E235" s="19">
        <v>306.13</v>
      </c>
    </row>
    <row r="236" spans="1:5" ht="14.25">
      <c r="A236" s="11" t="s">
        <v>286</v>
      </c>
      <c r="B236" s="21" t="s">
        <v>298</v>
      </c>
      <c r="C236" s="18" t="s">
        <v>8</v>
      </c>
      <c r="D236" s="22" t="s">
        <v>299</v>
      </c>
      <c r="E236" s="19">
        <v>898.425</v>
      </c>
    </row>
    <row r="237" spans="1:5" ht="14.25">
      <c r="A237" s="89" t="s">
        <v>300</v>
      </c>
      <c r="B237" s="89"/>
      <c r="C237" s="89"/>
      <c r="D237" s="89"/>
      <c r="E237" s="89"/>
    </row>
    <row r="238" spans="1:5" ht="14.25">
      <c r="A238" s="17" t="s">
        <v>301</v>
      </c>
      <c r="B238" s="12" t="s">
        <v>365</v>
      </c>
      <c r="C238" s="18" t="s">
        <v>8</v>
      </c>
      <c r="D238" s="13" t="s">
        <v>100</v>
      </c>
      <c r="E238" s="19">
        <v>1120.0365</v>
      </c>
    </row>
    <row r="239" spans="1:5" ht="14.25">
      <c r="A239" s="17" t="s">
        <v>302</v>
      </c>
      <c r="B239" s="12" t="s">
        <v>365</v>
      </c>
      <c r="C239" s="18" t="s">
        <v>8</v>
      </c>
      <c r="D239" s="13" t="s">
        <v>101</v>
      </c>
      <c r="E239" s="19">
        <v>1120.0365</v>
      </c>
    </row>
    <row r="240" spans="1:5" ht="14.25">
      <c r="A240" s="17" t="s">
        <v>303</v>
      </c>
      <c r="B240" s="12" t="s">
        <v>365</v>
      </c>
      <c r="C240" s="18" t="s">
        <v>8</v>
      </c>
      <c r="D240" s="13" t="s">
        <v>102</v>
      </c>
      <c r="E240" s="19">
        <v>1120.0365</v>
      </c>
    </row>
    <row r="241" spans="1:5" ht="14.25">
      <c r="A241" s="17" t="s">
        <v>304</v>
      </c>
      <c r="B241" s="12" t="s">
        <v>365</v>
      </c>
      <c r="C241" s="18" t="s">
        <v>8</v>
      </c>
      <c r="D241" s="13" t="s">
        <v>103</v>
      </c>
      <c r="E241" s="19">
        <v>1120.0365</v>
      </c>
    </row>
    <row r="242" spans="1:5" ht="14.25">
      <c r="A242" s="17" t="s">
        <v>305</v>
      </c>
      <c r="B242" s="12" t="s">
        <v>366</v>
      </c>
      <c r="C242" s="18" t="s">
        <v>8</v>
      </c>
      <c r="D242" s="13" t="s">
        <v>100</v>
      </c>
      <c r="E242" s="19">
        <v>840.027375</v>
      </c>
    </row>
    <row r="243" spans="1:5" ht="14.25">
      <c r="A243" s="17" t="s">
        <v>306</v>
      </c>
      <c r="B243" s="12" t="s">
        <v>366</v>
      </c>
      <c r="C243" s="18" t="s">
        <v>8</v>
      </c>
      <c r="D243" s="13" t="s">
        <v>101</v>
      </c>
      <c r="E243" s="19">
        <v>840.027375</v>
      </c>
    </row>
    <row r="244" spans="1:5" ht="14.25">
      <c r="A244" s="17" t="s">
        <v>307</v>
      </c>
      <c r="B244" s="12" t="s">
        <v>366</v>
      </c>
      <c r="C244" s="18" t="s">
        <v>8</v>
      </c>
      <c r="D244" s="13" t="s">
        <v>102</v>
      </c>
      <c r="E244" s="19">
        <v>840.027375</v>
      </c>
    </row>
    <row r="245" spans="1:5" ht="14.25">
      <c r="A245" s="17" t="s">
        <v>308</v>
      </c>
      <c r="B245" s="12" t="s">
        <v>366</v>
      </c>
      <c r="C245" s="18" t="s">
        <v>8</v>
      </c>
      <c r="D245" s="13" t="s">
        <v>103</v>
      </c>
      <c r="E245" s="19">
        <v>840.027375</v>
      </c>
    </row>
    <row r="246" spans="1:5" ht="14.25">
      <c r="A246" s="17" t="s">
        <v>309</v>
      </c>
      <c r="B246" s="12" t="s">
        <v>367</v>
      </c>
      <c r="C246" s="18" t="s">
        <v>8</v>
      </c>
      <c r="D246" s="13" t="s">
        <v>100</v>
      </c>
      <c r="E246" s="19">
        <v>324.81058499999995</v>
      </c>
    </row>
    <row r="247" spans="1:5" ht="14.25">
      <c r="A247" s="17" t="s">
        <v>310</v>
      </c>
      <c r="B247" s="12" t="s">
        <v>367</v>
      </c>
      <c r="C247" s="18" t="s">
        <v>8</v>
      </c>
      <c r="D247" s="13" t="s">
        <v>101</v>
      </c>
      <c r="E247" s="19">
        <v>324.81058499999995</v>
      </c>
    </row>
    <row r="248" spans="1:5" ht="14.25">
      <c r="A248" s="17" t="s">
        <v>311</v>
      </c>
      <c r="B248" s="12" t="s">
        <v>367</v>
      </c>
      <c r="C248" s="18" t="s">
        <v>8</v>
      </c>
      <c r="D248" s="13" t="s">
        <v>102</v>
      </c>
      <c r="E248" s="19">
        <v>324.81058499999995</v>
      </c>
    </row>
    <row r="249" spans="1:5" ht="14.25">
      <c r="A249" s="17" t="s">
        <v>312</v>
      </c>
      <c r="B249" s="12" t="s">
        <v>367</v>
      </c>
      <c r="C249" s="18" t="s">
        <v>8</v>
      </c>
      <c r="D249" s="13" t="s">
        <v>103</v>
      </c>
      <c r="E249" s="19">
        <v>324.81058499999995</v>
      </c>
    </row>
    <row r="250" spans="1:5" ht="14.25">
      <c r="A250" s="17" t="s">
        <v>313</v>
      </c>
      <c r="B250" s="12" t="s">
        <v>368</v>
      </c>
      <c r="C250" s="18" t="s">
        <v>8</v>
      </c>
      <c r="D250" s="13" t="s">
        <v>100</v>
      </c>
      <c r="E250" s="19">
        <v>560.01825</v>
      </c>
    </row>
    <row r="251" spans="1:5" ht="14.25">
      <c r="A251" s="17" t="s">
        <v>314</v>
      </c>
      <c r="B251" s="12" t="s">
        <v>368</v>
      </c>
      <c r="C251" s="18" t="s">
        <v>8</v>
      </c>
      <c r="D251" s="13" t="s">
        <v>101</v>
      </c>
      <c r="E251" s="19">
        <v>560.01825</v>
      </c>
    </row>
    <row r="252" spans="1:5" ht="14.25">
      <c r="A252" s="17" t="s">
        <v>315</v>
      </c>
      <c r="B252" s="12" t="s">
        <v>368</v>
      </c>
      <c r="C252" s="18" t="s">
        <v>8</v>
      </c>
      <c r="D252" s="13" t="s">
        <v>102</v>
      </c>
      <c r="E252" s="19">
        <v>560.01825</v>
      </c>
    </row>
    <row r="253" spans="1:5" ht="14.25">
      <c r="A253" s="17" t="s">
        <v>316</v>
      </c>
      <c r="B253" s="12" t="s">
        <v>368</v>
      </c>
      <c r="C253" s="18" t="s">
        <v>8</v>
      </c>
      <c r="D253" s="13" t="s">
        <v>103</v>
      </c>
      <c r="E253" s="19">
        <v>560.01825</v>
      </c>
    </row>
    <row r="254" spans="1:5" ht="14.25">
      <c r="A254" s="17" t="s">
        <v>317</v>
      </c>
      <c r="B254" s="12" t="s">
        <v>369</v>
      </c>
      <c r="C254" s="18" t="s">
        <v>8</v>
      </c>
      <c r="D254" s="13" t="s">
        <v>100</v>
      </c>
      <c r="E254" s="19">
        <v>400.97306699999996</v>
      </c>
    </row>
    <row r="255" spans="1:5" ht="14.25">
      <c r="A255" s="17" t="s">
        <v>318</v>
      </c>
      <c r="B255" s="12" t="s">
        <v>369</v>
      </c>
      <c r="C255" s="18" t="s">
        <v>8</v>
      </c>
      <c r="D255" s="13" t="s">
        <v>101</v>
      </c>
      <c r="E255" s="19">
        <v>400.97306699999996</v>
      </c>
    </row>
    <row r="256" spans="1:5" ht="14.25">
      <c r="A256" s="17" t="s">
        <v>319</v>
      </c>
      <c r="B256" s="12" t="s">
        <v>369</v>
      </c>
      <c r="C256" s="18" t="s">
        <v>8</v>
      </c>
      <c r="D256" s="13" t="s">
        <v>102</v>
      </c>
      <c r="E256" s="19">
        <v>400.97306699999996</v>
      </c>
    </row>
    <row r="257" spans="1:5" ht="14.25">
      <c r="A257" s="17" t="s">
        <v>320</v>
      </c>
      <c r="B257" s="12" t="s">
        <v>369</v>
      </c>
      <c r="C257" s="18" t="s">
        <v>8</v>
      </c>
      <c r="D257" s="13" t="s">
        <v>103</v>
      </c>
      <c r="E257" s="19">
        <v>400.97306699999996</v>
      </c>
    </row>
    <row r="258" spans="1:5" ht="14.25">
      <c r="A258" s="17" t="s">
        <v>321</v>
      </c>
      <c r="B258" s="12" t="s">
        <v>370</v>
      </c>
      <c r="C258" s="18" t="s">
        <v>8</v>
      </c>
      <c r="D258" s="13" t="s">
        <v>100</v>
      </c>
      <c r="E258" s="19">
        <v>400.97306699999996</v>
      </c>
    </row>
    <row r="259" spans="1:5" ht="14.25">
      <c r="A259" s="17" t="s">
        <v>322</v>
      </c>
      <c r="B259" s="12" t="s">
        <v>370</v>
      </c>
      <c r="C259" s="18" t="s">
        <v>8</v>
      </c>
      <c r="D259" s="13" t="s">
        <v>101</v>
      </c>
      <c r="E259" s="19">
        <v>400.97306699999996</v>
      </c>
    </row>
    <row r="260" spans="1:5" ht="14.25">
      <c r="A260" s="17" t="s">
        <v>323</v>
      </c>
      <c r="B260" s="12" t="s">
        <v>370</v>
      </c>
      <c r="C260" s="18" t="s">
        <v>8</v>
      </c>
      <c r="D260" s="13" t="s">
        <v>102</v>
      </c>
      <c r="E260" s="19">
        <v>400.97306699999996</v>
      </c>
    </row>
    <row r="261" spans="1:5" ht="14.25">
      <c r="A261" s="17" t="s">
        <v>324</v>
      </c>
      <c r="B261" s="12" t="s">
        <v>370</v>
      </c>
      <c r="C261" s="18" t="s">
        <v>8</v>
      </c>
      <c r="D261" s="13" t="s">
        <v>103</v>
      </c>
      <c r="E261" s="19">
        <v>400.97306699999996</v>
      </c>
    </row>
    <row r="262" spans="1:5" ht="14.25">
      <c r="A262" s="17" t="s">
        <v>325</v>
      </c>
      <c r="B262" s="12" t="s">
        <v>371</v>
      </c>
      <c r="C262" s="18" t="s">
        <v>8</v>
      </c>
      <c r="D262" s="13" t="s">
        <v>100</v>
      </c>
      <c r="E262" s="19">
        <v>132.16430699999998</v>
      </c>
    </row>
    <row r="263" spans="1:5" ht="14.25">
      <c r="A263" s="17" t="s">
        <v>326</v>
      </c>
      <c r="B263" s="12" t="s">
        <v>371</v>
      </c>
      <c r="C263" s="18" t="s">
        <v>8</v>
      </c>
      <c r="D263" s="13" t="s">
        <v>101</v>
      </c>
      <c r="E263" s="19">
        <v>132.16430699999998</v>
      </c>
    </row>
    <row r="264" spans="1:5" ht="14.25">
      <c r="A264" s="17" t="s">
        <v>327</v>
      </c>
      <c r="B264" s="12" t="s">
        <v>371</v>
      </c>
      <c r="C264" s="18" t="s">
        <v>8</v>
      </c>
      <c r="D264" s="13" t="s">
        <v>102</v>
      </c>
      <c r="E264" s="19">
        <v>132.16430699999998</v>
      </c>
    </row>
    <row r="265" spans="1:5" ht="14.25">
      <c r="A265" s="17" t="s">
        <v>328</v>
      </c>
      <c r="B265" s="12" t="s">
        <v>371</v>
      </c>
      <c r="C265" s="18" t="s">
        <v>8</v>
      </c>
      <c r="D265" s="13" t="s">
        <v>103</v>
      </c>
      <c r="E265" s="19">
        <v>132.16430699999998</v>
      </c>
    </row>
    <row r="266" spans="1:5" ht="14.25">
      <c r="A266" s="17" t="s">
        <v>329</v>
      </c>
      <c r="B266" s="12" t="s">
        <v>372</v>
      </c>
      <c r="C266" s="18" t="s">
        <v>8</v>
      </c>
      <c r="D266" s="13" t="s">
        <v>100</v>
      </c>
      <c r="E266" s="19">
        <v>168.005475</v>
      </c>
    </row>
    <row r="267" spans="1:5" ht="14.25">
      <c r="A267" s="17" t="s">
        <v>330</v>
      </c>
      <c r="B267" s="12" t="s">
        <v>372</v>
      </c>
      <c r="C267" s="18" t="s">
        <v>8</v>
      </c>
      <c r="D267" s="13" t="s">
        <v>101</v>
      </c>
      <c r="E267" s="19">
        <v>168.005475</v>
      </c>
    </row>
    <row r="268" spans="1:5" ht="14.25">
      <c r="A268" s="17" t="s">
        <v>331</v>
      </c>
      <c r="B268" s="12" t="s">
        <v>372</v>
      </c>
      <c r="C268" s="18" t="s">
        <v>8</v>
      </c>
      <c r="D268" s="13" t="s">
        <v>102</v>
      </c>
      <c r="E268" s="19">
        <v>168.005475</v>
      </c>
    </row>
    <row r="269" spans="1:5" ht="14.25">
      <c r="A269" s="17" t="s">
        <v>332</v>
      </c>
      <c r="B269" s="12" t="s">
        <v>372</v>
      </c>
      <c r="C269" s="18" t="s">
        <v>8</v>
      </c>
      <c r="D269" s="13" t="s">
        <v>103</v>
      </c>
      <c r="E269" s="19">
        <v>168.005475</v>
      </c>
    </row>
    <row r="270" spans="1:5" ht="14.25">
      <c r="A270" s="17" t="s">
        <v>333</v>
      </c>
      <c r="B270" s="12" t="s">
        <v>373</v>
      </c>
      <c r="C270" s="18" t="s">
        <v>8</v>
      </c>
      <c r="D270" s="13" t="s">
        <v>100</v>
      </c>
      <c r="E270" s="19">
        <v>168.005475</v>
      </c>
    </row>
    <row r="271" spans="1:5" ht="14.25">
      <c r="A271" s="17" t="s">
        <v>334</v>
      </c>
      <c r="B271" s="12" t="s">
        <v>373</v>
      </c>
      <c r="C271" s="18" t="s">
        <v>8</v>
      </c>
      <c r="D271" s="13" t="s">
        <v>101</v>
      </c>
      <c r="E271" s="19">
        <v>168.005475</v>
      </c>
    </row>
    <row r="272" spans="1:5" ht="14.25">
      <c r="A272" s="17" t="s">
        <v>335</v>
      </c>
      <c r="B272" s="12" t="s">
        <v>373</v>
      </c>
      <c r="C272" s="18" t="s">
        <v>8</v>
      </c>
      <c r="D272" s="13" t="s">
        <v>102</v>
      </c>
      <c r="E272" s="19">
        <v>168.005475</v>
      </c>
    </row>
    <row r="273" spans="1:5" ht="14.25">
      <c r="A273" s="17" t="s">
        <v>336</v>
      </c>
      <c r="B273" s="12" t="s">
        <v>373</v>
      </c>
      <c r="C273" s="18" t="s">
        <v>8</v>
      </c>
      <c r="D273" s="13" t="s">
        <v>103</v>
      </c>
      <c r="E273" s="19">
        <v>168.005475</v>
      </c>
    </row>
    <row r="274" spans="1:5" ht="14.25">
      <c r="A274" s="17" t="s">
        <v>337</v>
      </c>
      <c r="B274" s="12" t="s">
        <v>374</v>
      </c>
      <c r="C274" s="18" t="s">
        <v>8</v>
      </c>
      <c r="D274" s="13" t="s">
        <v>100</v>
      </c>
      <c r="E274" s="19">
        <v>1209.63942</v>
      </c>
    </row>
    <row r="275" spans="1:5" ht="14.25">
      <c r="A275" s="17" t="s">
        <v>338</v>
      </c>
      <c r="B275" s="12" t="s">
        <v>374</v>
      </c>
      <c r="C275" s="18" t="s">
        <v>8</v>
      </c>
      <c r="D275" s="13" t="s">
        <v>101</v>
      </c>
      <c r="E275" s="19">
        <v>1209.63942</v>
      </c>
    </row>
    <row r="276" spans="1:5" ht="14.25">
      <c r="A276" s="17" t="s">
        <v>339</v>
      </c>
      <c r="B276" s="12" t="s">
        <v>374</v>
      </c>
      <c r="C276" s="18" t="s">
        <v>8</v>
      </c>
      <c r="D276" s="13" t="s">
        <v>102</v>
      </c>
      <c r="E276" s="19">
        <v>1209.63942</v>
      </c>
    </row>
    <row r="277" spans="1:5" ht="14.25">
      <c r="A277" s="17" t="s">
        <v>340</v>
      </c>
      <c r="B277" s="12" t="s">
        <v>374</v>
      </c>
      <c r="C277" s="18" t="s">
        <v>8</v>
      </c>
      <c r="D277" s="13" t="s">
        <v>103</v>
      </c>
      <c r="E277" s="19">
        <v>1209.63942</v>
      </c>
    </row>
    <row r="278" spans="1:5" ht="14.25">
      <c r="A278" s="17" t="s">
        <v>341</v>
      </c>
      <c r="B278" s="12" t="s">
        <v>375</v>
      </c>
      <c r="C278" s="18" t="s">
        <v>8</v>
      </c>
      <c r="D278" s="13" t="s">
        <v>100</v>
      </c>
      <c r="E278" s="19">
        <v>907.2295650000001</v>
      </c>
    </row>
    <row r="279" spans="1:5" ht="14.25">
      <c r="A279" s="17" t="s">
        <v>342</v>
      </c>
      <c r="B279" s="12" t="s">
        <v>375</v>
      </c>
      <c r="C279" s="18" t="s">
        <v>8</v>
      </c>
      <c r="D279" s="13" t="s">
        <v>101</v>
      </c>
      <c r="E279" s="19">
        <v>907.2295650000001</v>
      </c>
    </row>
    <row r="280" spans="1:5" ht="14.25">
      <c r="A280" s="17" t="s">
        <v>343</v>
      </c>
      <c r="B280" s="12" t="s">
        <v>375</v>
      </c>
      <c r="C280" s="18" t="s">
        <v>8</v>
      </c>
      <c r="D280" s="13" t="s">
        <v>102</v>
      </c>
      <c r="E280" s="19">
        <v>907.2295650000001</v>
      </c>
    </row>
    <row r="281" spans="1:5" ht="14.25">
      <c r="A281" s="17" t="s">
        <v>344</v>
      </c>
      <c r="B281" s="12" t="s">
        <v>375</v>
      </c>
      <c r="C281" s="18" t="s">
        <v>8</v>
      </c>
      <c r="D281" s="13" t="s">
        <v>103</v>
      </c>
      <c r="E281" s="19">
        <v>907.2295650000001</v>
      </c>
    </row>
    <row r="282" spans="1:5" ht="14.25">
      <c r="A282" s="17" t="s">
        <v>345</v>
      </c>
      <c r="B282" s="12" t="s">
        <v>376</v>
      </c>
      <c r="C282" s="18" t="s">
        <v>8</v>
      </c>
      <c r="D282" s="13" t="s">
        <v>100</v>
      </c>
      <c r="E282" s="19">
        <v>235.20766500000002</v>
      </c>
    </row>
    <row r="283" spans="1:5" ht="14.25">
      <c r="A283" s="17" t="s">
        <v>346</v>
      </c>
      <c r="B283" s="12" t="s">
        <v>376</v>
      </c>
      <c r="C283" s="18" t="s">
        <v>8</v>
      </c>
      <c r="D283" s="13" t="s">
        <v>101</v>
      </c>
      <c r="E283" s="19">
        <v>235.20766500000002</v>
      </c>
    </row>
    <row r="284" spans="1:5" ht="14.25">
      <c r="A284" s="17" t="s">
        <v>347</v>
      </c>
      <c r="B284" s="12" t="s">
        <v>376</v>
      </c>
      <c r="C284" s="18" t="s">
        <v>8</v>
      </c>
      <c r="D284" s="13" t="s">
        <v>102</v>
      </c>
      <c r="E284" s="19">
        <v>235.20766500000002</v>
      </c>
    </row>
    <row r="285" spans="1:5" ht="14.25">
      <c r="A285" s="17" t="s">
        <v>348</v>
      </c>
      <c r="B285" s="12" t="s">
        <v>376</v>
      </c>
      <c r="C285" s="18" t="s">
        <v>8</v>
      </c>
      <c r="D285" s="13" t="s">
        <v>103</v>
      </c>
      <c r="E285" s="19">
        <v>235.20766500000002</v>
      </c>
    </row>
    <row r="286" spans="1:5" ht="14.25">
      <c r="A286" s="17" t="s">
        <v>349</v>
      </c>
      <c r="B286" s="12" t="s">
        <v>377</v>
      </c>
      <c r="C286" s="18" t="s">
        <v>8</v>
      </c>
      <c r="D286" s="13" t="s">
        <v>100</v>
      </c>
      <c r="E286" s="19">
        <v>280.009125</v>
      </c>
    </row>
    <row r="287" spans="1:5" ht="14.25">
      <c r="A287" s="17" t="s">
        <v>350</v>
      </c>
      <c r="B287" s="12" t="s">
        <v>377</v>
      </c>
      <c r="C287" s="18" t="s">
        <v>8</v>
      </c>
      <c r="D287" s="13" t="s">
        <v>101</v>
      </c>
      <c r="E287" s="19">
        <v>280.009125</v>
      </c>
    </row>
    <row r="288" spans="1:5" ht="14.25">
      <c r="A288" s="17" t="s">
        <v>351</v>
      </c>
      <c r="B288" s="12" t="s">
        <v>377</v>
      </c>
      <c r="C288" s="18" t="s">
        <v>8</v>
      </c>
      <c r="D288" s="13" t="s">
        <v>102</v>
      </c>
      <c r="E288" s="19">
        <v>280.009125</v>
      </c>
    </row>
    <row r="289" spans="1:5" ht="14.25">
      <c r="A289" s="17" t="s">
        <v>352</v>
      </c>
      <c r="B289" s="12" t="s">
        <v>377</v>
      </c>
      <c r="C289" s="18" t="s">
        <v>8</v>
      </c>
      <c r="D289" s="13" t="s">
        <v>103</v>
      </c>
      <c r="E289" s="19">
        <v>280.009125</v>
      </c>
    </row>
    <row r="290" spans="1:5" ht="14.25">
      <c r="A290" s="17" t="s">
        <v>353</v>
      </c>
      <c r="B290" s="12" t="s">
        <v>378</v>
      </c>
      <c r="C290" s="18" t="s">
        <v>8</v>
      </c>
      <c r="D290" s="13" t="s">
        <v>100</v>
      </c>
      <c r="E290" s="19">
        <v>132.16430699999998</v>
      </c>
    </row>
    <row r="291" spans="1:5" ht="14.25">
      <c r="A291" s="17" t="s">
        <v>354</v>
      </c>
      <c r="B291" s="12" t="s">
        <v>378</v>
      </c>
      <c r="C291" s="18" t="s">
        <v>8</v>
      </c>
      <c r="D291" s="13" t="s">
        <v>101</v>
      </c>
      <c r="E291" s="19">
        <v>132.16430699999998</v>
      </c>
    </row>
    <row r="292" spans="1:5" ht="14.25">
      <c r="A292" s="17" t="s">
        <v>355</v>
      </c>
      <c r="B292" s="12" t="s">
        <v>378</v>
      </c>
      <c r="C292" s="18" t="s">
        <v>8</v>
      </c>
      <c r="D292" s="13" t="s">
        <v>102</v>
      </c>
      <c r="E292" s="19">
        <v>132.16430699999998</v>
      </c>
    </row>
    <row r="293" spans="1:5" ht="14.25">
      <c r="A293" s="17" t="s">
        <v>356</v>
      </c>
      <c r="B293" s="12" t="s">
        <v>378</v>
      </c>
      <c r="C293" s="18" t="s">
        <v>8</v>
      </c>
      <c r="D293" s="13" t="s">
        <v>103</v>
      </c>
      <c r="E293" s="19">
        <v>132.16430699999998</v>
      </c>
    </row>
    <row r="294" spans="1:5" ht="14.25">
      <c r="A294" s="17" t="s">
        <v>357</v>
      </c>
      <c r="B294" s="12" t="s">
        <v>379</v>
      </c>
      <c r="C294" s="18" t="s">
        <v>8</v>
      </c>
      <c r="D294" s="13" t="s">
        <v>100</v>
      </c>
      <c r="E294" s="19">
        <v>481.615695</v>
      </c>
    </row>
    <row r="295" spans="1:5" ht="14.25">
      <c r="A295" s="17" t="s">
        <v>358</v>
      </c>
      <c r="B295" s="12" t="s">
        <v>379</v>
      </c>
      <c r="C295" s="18" t="s">
        <v>8</v>
      </c>
      <c r="D295" s="13" t="s">
        <v>101</v>
      </c>
      <c r="E295" s="19">
        <v>481.615695</v>
      </c>
    </row>
    <row r="296" spans="1:5" ht="14.25">
      <c r="A296" s="17" t="s">
        <v>359</v>
      </c>
      <c r="B296" s="12" t="s">
        <v>379</v>
      </c>
      <c r="C296" s="18" t="s">
        <v>8</v>
      </c>
      <c r="D296" s="13" t="s">
        <v>102</v>
      </c>
      <c r="E296" s="19">
        <v>481.615695</v>
      </c>
    </row>
    <row r="297" spans="1:5" ht="14.25">
      <c r="A297" s="17" t="s">
        <v>360</v>
      </c>
      <c r="B297" s="12" t="s">
        <v>379</v>
      </c>
      <c r="C297" s="18" t="s">
        <v>8</v>
      </c>
      <c r="D297" s="13" t="s">
        <v>103</v>
      </c>
      <c r="E297" s="19">
        <v>481.615695</v>
      </c>
    </row>
    <row r="298" spans="1:5" ht="14.25">
      <c r="A298" s="11" t="s">
        <v>361</v>
      </c>
      <c r="B298" s="12" t="s">
        <v>380</v>
      </c>
      <c r="C298" s="18" t="s">
        <v>8</v>
      </c>
      <c r="D298" s="13" t="s">
        <v>100</v>
      </c>
      <c r="E298" s="19">
        <v>604.81971</v>
      </c>
    </row>
    <row r="299" spans="1:5" ht="14.25">
      <c r="A299" s="11" t="s">
        <v>362</v>
      </c>
      <c r="B299" s="12" t="s">
        <v>380</v>
      </c>
      <c r="C299" s="18" t="s">
        <v>8</v>
      </c>
      <c r="D299" s="13" t="s">
        <v>101</v>
      </c>
      <c r="E299" s="19">
        <v>604.81971</v>
      </c>
    </row>
    <row r="300" spans="1:5" ht="14.25">
      <c r="A300" s="11" t="s">
        <v>363</v>
      </c>
      <c r="B300" s="12" t="s">
        <v>380</v>
      </c>
      <c r="C300" s="18" t="s">
        <v>8</v>
      </c>
      <c r="D300" s="13" t="s">
        <v>102</v>
      </c>
      <c r="E300" s="19">
        <v>604.81971</v>
      </c>
    </row>
    <row r="301" spans="1:5" ht="14.25">
      <c r="A301" s="11" t="s">
        <v>364</v>
      </c>
      <c r="B301" s="12" t="s">
        <v>380</v>
      </c>
      <c r="C301" s="18" t="s">
        <v>8</v>
      </c>
      <c r="D301" s="13" t="s">
        <v>103</v>
      </c>
      <c r="E301" s="19">
        <v>604.81971</v>
      </c>
    </row>
    <row r="302" spans="1:5" ht="14.25">
      <c r="A302" s="89" t="s">
        <v>381</v>
      </c>
      <c r="B302" s="89"/>
      <c r="C302" s="89"/>
      <c r="D302" s="89"/>
      <c r="E302" s="89"/>
    </row>
    <row r="303" spans="1:5" ht="14.25">
      <c r="A303" s="17" t="s">
        <v>382</v>
      </c>
      <c r="B303" s="12" t="s">
        <v>465</v>
      </c>
      <c r="C303" s="18" t="s">
        <v>8</v>
      </c>
      <c r="D303" s="17"/>
      <c r="E303" s="19">
        <v>87.362847</v>
      </c>
    </row>
    <row r="304" spans="1:5" ht="14.25">
      <c r="A304" s="17" t="s">
        <v>383</v>
      </c>
      <c r="B304" s="12" t="s">
        <v>466</v>
      </c>
      <c r="C304" s="18" t="s">
        <v>8</v>
      </c>
      <c r="D304" s="17"/>
      <c r="E304" s="19">
        <v>94.083066</v>
      </c>
    </row>
    <row r="305" spans="1:5" ht="14.25">
      <c r="A305" s="17" t="s">
        <v>384</v>
      </c>
      <c r="B305" s="12" t="s">
        <v>467</v>
      </c>
      <c r="C305" s="18" t="s">
        <v>8</v>
      </c>
      <c r="D305" s="17"/>
      <c r="E305" s="19">
        <v>98.56321199999998</v>
      </c>
    </row>
    <row r="306" spans="1:5" ht="14.25">
      <c r="A306" s="17" t="s">
        <v>385</v>
      </c>
      <c r="B306" s="12" t="s">
        <v>468</v>
      </c>
      <c r="C306" s="18" t="s">
        <v>8</v>
      </c>
      <c r="D306" s="17"/>
      <c r="E306" s="19">
        <v>106.40346749999998</v>
      </c>
    </row>
    <row r="307" spans="1:5" ht="14.25">
      <c r="A307" s="17" t="s">
        <v>386</v>
      </c>
      <c r="B307" s="12" t="s">
        <v>469</v>
      </c>
      <c r="C307" s="18" t="s">
        <v>8</v>
      </c>
      <c r="D307" s="17"/>
      <c r="E307" s="19">
        <v>110.8836135</v>
      </c>
    </row>
    <row r="308" spans="1:5" ht="14.25">
      <c r="A308" s="17" t="s">
        <v>387</v>
      </c>
      <c r="B308" s="12" t="s">
        <v>470</v>
      </c>
      <c r="C308" s="18" t="s">
        <v>8</v>
      </c>
      <c r="D308" s="17"/>
      <c r="E308" s="19">
        <v>106.40346749999998</v>
      </c>
    </row>
    <row r="309" spans="1:5" ht="14.25">
      <c r="A309" s="17" t="s">
        <v>388</v>
      </c>
      <c r="B309" s="12" t="s">
        <v>471</v>
      </c>
      <c r="C309" s="18" t="s">
        <v>8</v>
      </c>
      <c r="D309" s="17"/>
      <c r="E309" s="19">
        <v>110.8836135</v>
      </c>
    </row>
    <row r="310" spans="1:5" ht="14.25">
      <c r="A310" s="17" t="s">
        <v>389</v>
      </c>
      <c r="B310" s="12" t="s">
        <v>472</v>
      </c>
      <c r="C310" s="18" t="s">
        <v>8</v>
      </c>
      <c r="D310" s="17"/>
      <c r="E310" s="19">
        <v>108.6435405</v>
      </c>
    </row>
    <row r="311" spans="1:5" ht="14.25">
      <c r="A311" s="17" t="s">
        <v>390</v>
      </c>
      <c r="B311" s="12" t="s">
        <v>473</v>
      </c>
      <c r="C311" s="18" t="s">
        <v>8</v>
      </c>
      <c r="D311" s="17"/>
      <c r="E311" s="19">
        <v>112.00365000000002</v>
      </c>
    </row>
    <row r="312" spans="1:5" ht="14.25">
      <c r="A312" s="17" t="s">
        <v>391</v>
      </c>
      <c r="B312" s="12" t="s">
        <v>474</v>
      </c>
      <c r="C312" s="18" t="s">
        <v>8</v>
      </c>
      <c r="D312" s="17"/>
      <c r="E312" s="19">
        <v>110.8836135</v>
      </c>
    </row>
    <row r="313" spans="1:5" ht="14.25">
      <c r="A313" s="17" t="s">
        <v>392</v>
      </c>
      <c r="B313" s="12" t="s">
        <v>475</v>
      </c>
      <c r="C313" s="18" t="s">
        <v>8</v>
      </c>
      <c r="D313" s="17"/>
      <c r="E313" s="19">
        <v>115.36375949999999</v>
      </c>
    </row>
    <row r="314" spans="1:5" ht="14.25">
      <c r="A314" s="20"/>
      <c r="B314" s="20"/>
      <c r="C314" s="20"/>
      <c r="D314" s="20"/>
      <c r="E314" s="19"/>
    </row>
    <row r="315" spans="1:5" ht="14.25">
      <c r="A315" s="17" t="s">
        <v>393</v>
      </c>
      <c r="B315" s="12" t="s">
        <v>476</v>
      </c>
      <c r="C315" s="18" t="s">
        <v>8</v>
      </c>
      <c r="D315" s="13" t="s">
        <v>101</v>
      </c>
      <c r="E315" s="19">
        <v>122.0839785</v>
      </c>
    </row>
    <row r="316" spans="1:5" ht="14.25">
      <c r="A316" s="17" t="s">
        <v>394</v>
      </c>
      <c r="B316" s="12" t="s">
        <v>477</v>
      </c>
      <c r="C316" s="18" t="s">
        <v>8</v>
      </c>
      <c r="D316" s="13" t="s">
        <v>101</v>
      </c>
      <c r="E316" s="19">
        <v>128.8041975</v>
      </c>
    </row>
    <row r="317" spans="1:5" ht="14.25">
      <c r="A317" s="17" t="s">
        <v>395</v>
      </c>
      <c r="B317" s="12" t="s">
        <v>478</v>
      </c>
      <c r="C317" s="18" t="s">
        <v>8</v>
      </c>
      <c r="D317" s="13" t="s">
        <v>101</v>
      </c>
      <c r="E317" s="19">
        <v>200.48653349999998</v>
      </c>
    </row>
    <row r="318" spans="1:5" ht="14.25">
      <c r="A318" s="17" t="s">
        <v>396</v>
      </c>
      <c r="B318" s="12" t="s">
        <v>479</v>
      </c>
      <c r="C318" s="18" t="s">
        <v>8</v>
      </c>
      <c r="D318" s="13" t="s">
        <v>101</v>
      </c>
      <c r="E318" s="19">
        <v>153.44500050000002</v>
      </c>
    </row>
    <row r="319" spans="1:5" ht="14.25">
      <c r="A319" s="17" t="s">
        <v>397</v>
      </c>
      <c r="B319" s="12" t="s">
        <v>480</v>
      </c>
      <c r="C319" s="18" t="s">
        <v>8</v>
      </c>
      <c r="D319" s="13" t="s">
        <v>101</v>
      </c>
      <c r="E319" s="19">
        <v>147.844818</v>
      </c>
    </row>
    <row r="320" spans="1:5" ht="14.25">
      <c r="A320" s="17" t="s">
        <v>398</v>
      </c>
      <c r="B320" s="12" t="s">
        <v>481</v>
      </c>
      <c r="C320" s="18" t="s">
        <v>8</v>
      </c>
      <c r="D320" s="13" t="s">
        <v>101</v>
      </c>
      <c r="E320" s="19">
        <v>161.285256</v>
      </c>
    </row>
    <row r="321" spans="1:5" ht="14.25">
      <c r="A321" s="17" t="s">
        <v>399</v>
      </c>
      <c r="B321" s="12" t="s">
        <v>482</v>
      </c>
      <c r="C321" s="18" t="s">
        <v>8</v>
      </c>
      <c r="D321" s="13" t="s">
        <v>101</v>
      </c>
      <c r="E321" s="19">
        <v>163.525329</v>
      </c>
    </row>
    <row r="322" spans="1:5" ht="14.25">
      <c r="A322" s="17" t="s">
        <v>400</v>
      </c>
      <c r="B322" s="12" t="s">
        <v>483</v>
      </c>
      <c r="C322" s="18" t="s">
        <v>8</v>
      </c>
      <c r="D322" s="13" t="s">
        <v>101</v>
      </c>
      <c r="E322" s="19">
        <v>170.245548</v>
      </c>
    </row>
    <row r="323" spans="1:5" ht="14.25">
      <c r="A323" s="17" t="s">
        <v>401</v>
      </c>
      <c r="B323" s="12" t="s">
        <v>484</v>
      </c>
      <c r="C323" s="18" t="s">
        <v>8</v>
      </c>
      <c r="D323" s="13" t="s">
        <v>101</v>
      </c>
      <c r="E323" s="19">
        <v>246.40803000000005</v>
      </c>
    </row>
    <row r="324" spans="1:5" ht="14.25">
      <c r="A324" s="17" t="s">
        <v>402</v>
      </c>
      <c r="B324" s="12" t="s">
        <v>485</v>
      </c>
      <c r="C324" s="18" t="s">
        <v>8</v>
      </c>
      <c r="D324" s="13" t="s">
        <v>101</v>
      </c>
      <c r="E324" s="19">
        <v>163.525329</v>
      </c>
    </row>
    <row r="325" spans="1:5" ht="14.25">
      <c r="A325" s="17" t="s">
        <v>403</v>
      </c>
      <c r="B325" s="12" t="s">
        <v>486</v>
      </c>
      <c r="C325" s="18" t="s">
        <v>8</v>
      </c>
      <c r="D325" s="13" t="s">
        <v>101</v>
      </c>
      <c r="E325" s="19">
        <v>198.2464605</v>
      </c>
    </row>
    <row r="326" spans="1:5" ht="14.25">
      <c r="A326" s="17" t="s">
        <v>404</v>
      </c>
      <c r="B326" s="12" t="s">
        <v>487</v>
      </c>
      <c r="C326" s="18" t="s">
        <v>8</v>
      </c>
      <c r="D326" s="13" t="s">
        <v>101</v>
      </c>
      <c r="E326" s="19">
        <v>206.08671599999997</v>
      </c>
    </row>
    <row r="327" spans="1:5" ht="14.25">
      <c r="A327" s="17" t="s">
        <v>405</v>
      </c>
      <c r="B327" s="12" t="s">
        <v>488</v>
      </c>
      <c r="C327" s="18" t="s">
        <v>8</v>
      </c>
      <c r="D327" s="13" t="s">
        <v>101</v>
      </c>
      <c r="E327" s="19">
        <v>271.048833</v>
      </c>
    </row>
    <row r="328" spans="1:5" ht="14.25">
      <c r="A328" s="17" t="s">
        <v>406</v>
      </c>
      <c r="B328" s="12" t="s">
        <v>489</v>
      </c>
      <c r="C328" s="18" t="s">
        <v>8</v>
      </c>
      <c r="D328" s="13" t="s">
        <v>101</v>
      </c>
      <c r="E328" s="19">
        <v>192.646278</v>
      </c>
    </row>
    <row r="329" spans="1:5" ht="14.25">
      <c r="A329" s="20"/>
      <c r="B329" s="20"/>
      <c r="C329" s="20"/>
      <c r="D329" s="20"/>
      <c r="E329" s="19"/>
    </row>
    <row r="330" spans="1:5" ht="14.25">
      <c r="A330" s="17" t="s">
        <v>407</v>
      </c>
      <c r="B330" s="12" t="s">
        <v>476</v>
      </c>
      <c r="C330" s="18" t="s">
        <v>8</v>
      </c>
      <c r="D330" s="13" t="s">
        <v>100</v>
      </c>
      <c r="E330" s="19">
        <v>122.0839785</v>
      </c>
    </row>
    <row r="331" spans="1:5" ht="14.25">
      <c r="A331" s="17" t="s">
        <v>408</v>
      </c>
      <c r="B331" s="12" t="s">
        <v>477</v>
      </c>
      <c r="C331" s="18" t="s">
        <v>8</v>
      </c>
      <c r="D331" s="13" t="s">
        <v>100</v>
      </c>
      <c r="E331" s="19">
        <v>128.8041975</v>
      </c>
    </row>
    <row r="332" spans="1:5" ht="14.25">
      <c r="A332" s="17" t="s">
        <v>409</v>
      </c>
      <c r="B332" s="12" t="s">
        <v>478</v>
      </c>
      <c r="C332" s="18" t="s">
        <v>8</v>
      </c>
      <c r="D332" s="13" t="s">
        <v>100</v>
      </c>
      <c r="E332" s="19">
        <v>200.48653349999998</v>
      </c>
    </row>
    <row r="333" spans="1:5" ht="14.25">
      <c r="A333" s="17" t="s">
        <v>410</v>
      </c>
      <c r="B333" s="12" t="s">
        <v>479</v>
      </c>
      <c r="C333" s="18" t="s">
        <v>8</v>
      </c>
      <c r="D333" s="13" t="s">
        <v>100</v>
      </c>
      <c r="E333" s="19">
        <v>153.44500050000002</v>
      </c>
    </row>
    <row r="334" spans="1:5" ht="14.25">
      <c r="A334" s="17" t="s">
        <v>411</v>
      </c>
      <c r="B334" s="12" t="s">
        <v>480</v>
      </c>
      <c r="C334" s="18" t="s">
        <v>8</v>
      </c>
      <c r="D334" s="13" t="s">
        <v>100</v>
      </c>
      <c r="E334" s="19">
        <v>147.844818</v>
      </c>
    </row>
    <row r="335" spans="1:5" ht="14.25">
      <c r="A335" s="17" t="s">
        <v>412</v>
      </c>
      <c r="B335" s="12" t="s">
        <v>481</v>
      </c>
      <c r="C335" s="18" t="s">
        <v>8</v>
      </c>
      <c r="D335" s="13" t="s">
        <v>100</v>
      </c>
      <c r="E335" s="19">
        <v>161.285256</v>
      </c>
    </row>
    <row r="336" spans="1:5" ht="14.25">
      <c r="A336" s="17" t="s">
        <v>413</v>
      </c>
      <c r="B336" s="12" t="s">
        <v>482</v>
      </c>
      <c r="C336" s="18" t="s">
        <v>8</v>
      </c>
      <c r="D336" s="13" t="s">
        <v>100</v>
      </c>
      <c r="E336" s="19">
        <v>163.525329</v>
      </c>
    </row>
    <row r="337" spans="1:5" ht="14.25">
      <c r="A337" s="17" t="s">
        <v>414</v>
      </c>
      <c r="B337" s="12" t="s">
        <v>490</v>
      </c>
      <c r="C337" s="18" t="s">
        <v>8</v>
      </c>
      <c r="D337" s="13" t="s">
        <v>100</v>
      </c>
      <c r="E337" s="19">
        <v>170.245548</v>
      </c>
    </row>
    <row r="338" spans="1:5" ht="14.25">
      <c r="A338" s="17" t="s">
        <v>415</v>
      </c>
      <c r="B338" s="12" t="s">
        <v>484</v>
      </c>
      <c r="C338" s="18" t="s">
        <v>8</v>
      </c>
      <c r="D338" s="13" t="s">
        <v>100</v>
      </c>
      <c r="E338" s="19">
        <v>246.40803000000005</v>
      </c>
    </row>
    <row r="339" spans="1:5" ht="14.25">
      <c r="A339" s="17" t="s">
        <v>416</v>
      </c>
      <c r="B339" s="12" t="s">
        <v>485</v>
      </c>
      <c r="C339" s="18" t="s">
        <v>8</v>
      </c>
      <c r="D339" s="13" t="s">
        <v>100</v>
      </c>
      <c r="E339" s="19">
        <v>163.525329</v>
      </c>
    </row>
    <row r="340" spans="1:5" ht="14.25">
      <c r="A340" s="17" t="s">
        <v>417</v>
      </c>
      <c r="B340" s="12" t="s">
        <v>486</v>
      </c>
      <c r="C340" s="18" t="s">
        <v>8</v>
      </c>
      <c r="D340" s="13" t="s">
        <v>100</v>
      </c>
      <c r="E340" s="19">
        <v>198.2464605</v>
      </c>
    </row>
    <row r="341" spans="1:5" ht="14.25">
      <c r="A341" s="17" t="s">
        <v>418</v>
      </c>
      <c r="B341" s="12" t="s">
        <v>487</v>
      </c>
      <c r="C341" s="18" t="s">
        <v>8</v>
      </c>
      <c r="D341" s="13" t="s">
        <v>100</v>
      </c>
      <c r="E341" s="19">
        <v>206.08671599999997</v>
      </c>
    </row>
    <row r="342" spans="1:5" ht="14.25">
      <c r="A342" s="17" t="s">
        <v>419</v>
      </c>
      <c r="B342" s="12" t="s">
        <v>488</v>
      </c>
      <c r="C342" s="18" t="s">
        <v>8</v>
      </c>
      <c r="D342" s="13" t="s">
        <v>100</v>
      </c>
      <c r="E342" s="19">
        <v>271.048833</v>
      </c>
    </row>
    <row r="343" spans="1:5" ht="14.25">
      <c r="A343" s="17" t="s">
        <v>420</v>
      </c>
      <c r="B343" s="12" t="s">
        <v>489</v>
      </c>
      <c r="C343" s="18" t="s">
        <v>8</v>
      </c>
      <c r="D343" s="13" t="s">
        <v>100</v>
      </c>
      <c r="E343" s="19">
        <v>192.646278</v>
      </c>
    </row>
    <row r="344" spans="1:5" ht="14.25">
      <c r="A344" s="20"/>
      <c r="B344" s="20"/>
      <c r="C344" s="20"/>
      <c r="D344" s="20"/>
      <c r="E344" s="19"/>
    </row>
    <row r="345" spans="1:5" ht="14.25">
      <c r="A345" s="17" t="s">
        <v>421</v>
      </c>
      <c r="B345" s="12" t="s">
        <v>476</v>
      </c>
      <c r="C345" s="18" t="s">
        <v>8</v>
      </c>
      <c r="D345" s="13" t="s">
        <v>102</v>
      </c>
      <c r="E345" s="19">
        <v>122.0839785</v>
      </c>
    </row>
    <row r="346" spans="1:5" ht="14.25">
      <c r="A346" s="17" t="s">
        <v>422</v>
      </c>
      <c r="B346" s="12" t="s">
        <v>477</v>
      </c>
      <c r="C346" s="18" t="s">
        <v>8</v>
      </c>
      <c r="D346" s="13" t="s">
        <v>102</v>
      </c>
      <c r="E346" s="19">
        <v>128.8041975</v>
      </c>
    </row>
    <row r="347" spans="1:5" ht="14.25">
      <c r="A347" s="17" t="s">
        <v>423</v>
      </c>
      <c r="B347" s="12" t="s">
        <v>478</v>
      </c>
      <c r="C347" s="18" t="s">
        <v>8</v>
      </c>
      <c r="D347" s="13" t="s">
        <v>102</v>
      </c>
      <c r="E347" s="19">
        <v>200.48653349999998</v>
      </c>
    </row>
    <row r="348" spans="1:5" ht="14.25">
      <c r="A348" s="17" t="s">
        <v>424</v>
      </c>
      <c r="B348" s="12" t="s">
        <v>479</v>
      </c>
      <c r="C348" s="18" t="s">
        <v>8</v>
      </c>
      <c r="D348" s="13" t="s">
        <v>102</v>
      </c>
      <c r="E348" s="19">
        <v>153.44500050000002</v>
      </c>
    </row>
    <row r="349" spans="1:5" ht="14.25">
      <c r="A349" s="17" t="s">
        <v>425</v>
      </c>
      <c r="B349" s="12" t="s">
        <v>480</v>
      </c>
      <c r="C349" s="18" t="s">
        <v>8</v>
      </c>
      <c r="D349" s="13" t="s">
        <v>102</v>
      </c>
      <c r="E349" s="19">
        <v>147.844818</v>
      </c>
    </row>
    <row r="350" spans="1:5" ht="14.25">
      <c r="A350" s="17" t="s">
        <v>426</v>
      </c>
      <c r="B350" s="12" t="s">
        <v>481</v>
      </c>
      <c r="C350" s="18" t="s">
        <v>8</v>
      </c>
      <c r="D350" s="13" t="s">
        <v>102</v>
      </c>
      <c r="E350" s="19">
        <v>161.285256</v>
      </c>
    </row>
    <row r="351" spans="1:5" ht="14.25">
      <c r="A351" s="17" t="s">
        <v>427</v>
      </c>
      <c r="B351" s="12" t="s">
        <v>482</v>
      </c>
      <c r="C351" s="18" t="s">
        <v>8</v>
      </c>
      <c r="D351" s="13" t="s">
        <v>102</v>
      </c>
      <c r="E351" s="19">
        <v>163.525329</v>
      </c>
    </row>
    <row r="352" spans="1:5" ht="14.25">
      <c r="A352" s="17" t="s">
        <v>428</v>
      </c>
      <c r="B352" s="12" t="s">
        <v>490</v>
      </c>
      <c r="C352" s="18" t="s">
        <v>8</v>
      </c>
      <c r="D352" s="13" t="s">
        <v>102</v>
      </c>
      <c r="E352" s="19">
        <v>170.245548</v>
      </c>
    </row>
    <row r="353" spans="1:5" ht="14.25">
      <c r="A353" s="17" t="s">
        <v>429</v>
      </c>
      <c r="B353" s="12" t="s">
        <v>484</v>
      </c>
      <c r="C353" s="18" t="s">
        <v>8</v>
      </c>
      <c r="D353" s="13" t="s">
        <v>102</v>
      </c>
      <c r="E353" s="19">
        <v>246.40803000000005</v>
      </c>
    </row>
    <row r="354" spans="1:5" ht="14.25">
      <c r="A354" s="17" t="s">
        <v>430</v>
      </c>
      <c r="B354" s="12" t="s">
        <v>485</v>
      </c>
      <c r="C354" s="18" t="s">
        <v>8</v>
      </c>
      <c r="D354" s="13" t="s">
        <v>102</v>
      </c>
      <c r="E354" s="19">
        <v>163.525329</v>
      </c>
    </row>
    <row r="355" spans="1:5" ht="14.25">
      <c r="A355" s="17" t="s">
        <v>431</v>
      </c>
      <c r="B355" s="12" t="s">
        <v>486</v>
      </c>
      <c r="C355" s="18" t="s">
        <v>8</v>
      </c>
      <c r="D355" s="13" t="s">
        <v>102</v>
      </c>
      <c r="E355" s="19">
        <v>198.2464605</v>
      </c>
    </row>
    <row r="356" spans="1:5" ht="14.25">
      <c r="A356" s="17" t="s">
        <v>432</v>
      </c>
      <c r="B356" s="12" t="s">
        <v>487</v>
      </c>
      <c r="C356" s="18" t="s">
        <v>8</v>
      </c>
      <c r="D356" s="13" t="s">
        <v>102</v>
      </c>
      <c r="E356" s="19">
        <v>206.08671599999997</v>
      </c>
    </row>
    <row r="357" spans="1:5" ht="14.25">
      <c r="A357" s="17" t="s">
        <v>433</v>
      </c>
      <c r="B357" s="12" t="s">
        <v>488</v>
      </c>
      <c r="C357" s="18" t="s">
        <v>8</v>
      </c>
      <c r="D357" s="13" t="s">
        <v>102</v>
      </c>
      <c r="E357" s="19">
        <v>271.048833</v>
      </c>
    </row>
    <row r="358" spans="1:5" ht="14.25">
      <c r="A358" s="17" t="s">
        <v>434</v>
      </c>
      <c r="B358" s="12" t="s">
        <v>489</v>
      </c>
      <c r="C358" s="18" t="s">
        <v>8</v>
      </c>
      <c r="D358" s="13" t="s">
        <v>102</v>
      </c>
      <c r="E358" s="19">
        <v>192.646278</v>
      </c>
    </row>
    <row r="359" spans="1:5" ht="14.25">
      <c r="A359" s="20"/>
      <c r="B359" s="20"/>
      <c r="C359" s="20"/>
      <c r="D359" s="20"/>
      <c r="E359" s="19"/>
    </row>
    <row r="360" spans="1:5" ht="14.25">
      <c r="A360" s="17" t="s">
        <v>435</v>
      </c>
      <c r="B360" s="12" t="s">
        <v>476</v>
      </c>
      <c r="C360" s="18" t="s">
        <v>8</v>
      </c>
      <c r="D360" s="13" t="s">
        <v>103</v>
      </c>
      <c r="E360" s="19">
        <v>122.0839785</v>
      </c>
    </row>
    <row r="361" spans="1:5" ht="14.25">
      <c r="A361" s="17" t="s">
        <v>436</v>
      </c>
      <c r="B361" s="12" t="s">
        <v>477</v>
      </c>
      <c r="C361" s="18" t="s">
        <v>8</v>
      </c>
      <c r="D361" s="13" t="s">
        <v>103</v>
      </c>
      <c r="E361" s="19">
        <v>128.8041975</v>
      </c>
    </row>
    <row r="362" spans="1:5" ht="14.25">
      <c r="A362" s="17" t="s">
        <v>437</v>
      </c>
      <c r="B362" s="12" t="s">
        <v>478</v>
      </c>
      <c r="C362" s="18" t="s">
        <v>8</v>
      </c>
      <c r="D362" s="13" t="s">
        <v>103</v>
      </c>
      <c r="E362" s="19">
        <v>200.48653349999998</v>
      </c>
    </row>
    <row r="363" spans="1:5" ht="14.25">
      <c r="A363" s="17" t="s">
        <v>438</v>
      </c>
      <c r="B363" s="12" t="s">
        <v>479</v>
      </c>
      <c r="C363" s="18" t="s">
        <v>8</v>
      </c>
      <c r="D363" s="13" t="s">
        <v>103</v>
      </c>
      <c r="E363" s="19">
        <v>153.44500050000002</v>
      </c>
    </row>
    <row r="364" spans="1:5" ht="14.25">
      <c r="A364" s="17" t="s">
        <v>439</v>
      </c>
      <c r="B364" s="12" t="s">
        <v>491</v>
      </c>
      <c r="C364" s="18" t="s">
        <v>8</v>
      </c>
      <c r="D364" s="13" t="s">
        <v>103</v>
      </c>
      <c r="E364" s="19">
        <v>147.844818</v>
      </c>
    </row>
    <row r="365" spans="1:5" ht="14.25">
      <c r="A365" s="17" t="s">
        <v>440</v>
      </c>
      <c r="B365" s="12" t="s">
        <v>481</v>
      </c>
      <c r="C365" s="18" t="s">
        <v>8</v>
      </c>
      <c r="D365" s="13" t="s">
        <v>103</v>
      </c>
      <c r="E365" s="19">
        <v>161.285256</v>
      </c>
    </row>
    <row r="366" spans="1:5" ht="14.25">
      <c r="A366" s="17" t="s">
        <v>441</v>
      </c>
      <c r="B366" s="12" t="s">
        <v>482</v>
      </c>
      <c r="C366" s="18" t="s">
        <v>8</v>
      </c>
      <c r="D366" s="13" t="s">
        <v>103</v>
      </c>
      <c r="E366" s="19">
        <v>163.525329</v>
      </c>
    </row>
    <row r="367" spans="1:5" ht="14.25">
      <c r="A367" s="17" t="s">
        <v>442</v>
      </c>
      <c r="B367" s="12" t="s">
        <v>490</v>
      </c>
      <c r="C367" s="18" t="s">
        <v>8</v>
      </c>
      <c r="D367" s="13" t="s">
        <v>103</v>
      </c>
      <c r="E367" s="19">
        <v>170.245548</v>
      </c>
    </row>
    <row r="368" spans="1:5" ht="14.25">
      <c r="A368" s="17" t="s">
        <v>443</v>
      </c>
      <c r="B368" s="12" t="s">
        <v>484</v>
      </c>
      <c r="C368" s="18" t="s">
        <v>8</v>
      </c>
      <c r="D368" s="13" t="s">
        <v>103</v>
      </c>
      <c r="E368" s="19">
        <v>246.40803000000005</v>
      </c>
    </row>
    <row r="369" spans="1:5" ht="14.25">
      <c r="A369" s="17" t="s">
        <v>444</v>
      </c>
      <c r="B369" s="12" t="s">
        <v>485</v>
      </c>
      <c r="C369" s="18" t="s">
        <v>8</v>
      </c>
      <c r="D369" s="13" t="s">
        <v>103</v>
      </c>
      <c r="E369" s="19">
        <v>163.525329</v>
      </c>
    </row>
    <row r="370" spans="1:5" ht="14.25">
      <c r="A370" s="17" t="s">
        <v>445</v>
      </c>
      <c r="B370" s="12" t="s">
        <v>486</v>
      </c>
      <c r="C370" s="18" t="s">
        <v>8</v>
      </c>
      <c r="D370" s="13" t="s">
        <v>103</v>
      </c>
      <c r="E370" s="19">
        <v>198.2464605</v>
      </c>
    </row>
    <row r="371" spans="1:5" ht="14.25">
      <c r="A371" s="17" t="s">
        <v>446</v>
      </c>
      <c r="B371" s="12" t="s">
        <v>487</v>
      </c>
      <c r="C371" s="18" t="s">
        <v>8</v>
      </c>
      <c r="D371" s="13" t="s">
        <v>103</v>
      </c>
      <c r="E371" s="19">
        <v>206.08671599999997</v>
      </c>
    </row>
    <row r="372" spans="1:5" ht="14.25">
      <c r="A372" s="17" t="s">
        <v>447</v>
      </c>
      <c r="B372" s="12" t="s">
        <v>488</v>
      </c>
      <c r="C372" s="18" t="s">
        <v>8</v>
      </c>
      <c r="D372" s="13" t="s">
        <v>103</v>
      </c>
      <c r="E372" s="19">
        <v>271.048833</v>
      </c>
    </row>
    <row r="373" spans="1:5" ht="14.25">
      <c r="A373" s="17" t="s">
        <v>448</v>
      </c>
      <c r="B373" s="12" t="s">
        <v>489</v>
      </c>
      <c r="C373" s="18" t="s">
        <v>8</v>
      </c>
      <c r="D373" s="13" t="s">
        <v>103</v>
      </c>
      <c r="E373" s="19">
        <v>192.646278</v>
      </c>
    </row>
    <row r="374" spans="1:5" ht="14.25">
      <c r="A374" s="20"/>
      <c r="B374" s="20"/>
      <c r="C374" s="20"/>
      <c r="D374" s="20"/>
      <c r="E374" s="19"/>
    </row>
    <row r="375" spans="1:5" ht="14.25">
      <c r="A375" s="17" t="s">
        <v>449</v>
      </c>
      <c r="B375" s="12" t="s">
        <v>476</v>
      </c>
      <c r="C375" s="18" t="s">
        <v>8</v>
      </c>
      <c r="D375" s="13" t="s">
        <v>104</v>
      </c>
      <c r="E375" s="19">
        <v>132.16430699999998</v>
      </c>
    </row>
    <row r="376" spans="1:5" ht="14.25">
      <c r="A376" s="17" t="s">
        <v>450</v>
      </c>
      <c r="B376" s="12" t="s">
        <v>477</v>
      </c>
      <c r="C376" s="18" t="s">
        <v>8</v>
      </c>
      <c r="D376" s="13" t="s">
        <v>104</v>
      </c>
      <c r="E376" s="19">
        <v>138.884526</v>
      </c>
    </row>
    <row r="377" spans="1:5" ht="14.25">
      <c r="A377" s="17" t="s">
        <v>451</v>
      </c>
      <c r="B377" s="12" t="s">
        <v>478</v>
      </c>
      <c r="C377" s="18" t="s">
        <v>8</v>
      </c>
      <c r="D377" s="13" t="s">
        <v>104</v>
      </c>
      <c r="E377" s="19">
        <v>216.16704450000003</v>
      </c>
    </row>
    <row r="378" spans="1:5" ht="14.25">
      <c r="A378" s="17" t="s">
        <v>452</v>
      </c>
      <c r="B378" s="12" t="s">
        <v>479</v>
      </c>
      <c r="C378" s="18" t="s">
        <v>8</v>
      </c>
      <c r="D378" s="13" t="s">
        <v>104</v>
      </c>
      <c r="E378" s="19">
        <v>163.525329</v>
      </c>
    </row>
    <row r="379" spans="1:5" ht="14.25">
      <c r="A379" s="17" t="s">
        <v>453</v>
      </c>
      <c r="B379" s="12" t="s">
        <v>482</v>
      </c>
      <c r="C379" s="18" t="s">
        <v>8</v>
      </c>
      <c r="D379" s="13" t="s">
        <v>104</v>
      </c>
      <c r="E379" s="19">
        <v>176.965767</v>
      </c>
    </row>
    <row r="380" spans="1:5" ht="14.25">
      <c r="A380" s="17" t="s">
        <v>454</v>
      </c>
      <c r="B380" s="12" t="s">
        <v>490</v>
      </c>
      <c r="C380" s="18" t="s">
        <v>8</v>
      </c>
      <c r="D380" s="13" t="s">
        <v>104</v>
      </c>
      <c r="E380" s="19">
        <v>183.68598599999999</v>
      </c>
    </row>
    <row r="381" spans="1:5" ht="14.25">
      <c r="A381" s="17" t="s">
        <v>455</v>
      </c>
      <c r="B381" s="12" t="s">
        <v>484</v>
      </c>
      <c r="C381" s="18" t="s">
        <v>8</v>
      </c>
      <c r="D381" s="13" t="s">
        <v>104</v>
      </c>
      <c r="E381" s="19">
        <v>268.80875999999995</v>
      </c>
    </row>
    <row r="382" spans="1:5" ht="14.25">
      <c r="A382" s="17" t="s">
        <v>456</v>
      </c>
      <c r="B382" s="12" t="s">
        <v>485</v>
      </c>
      <c r="C382" s="18" t="s">
        <v>8</v>
      </c>
      <c r="D382" s="13" t="s">
        <v>104</v>
      </c>
      <c r="E382" s="19">
        <v>176.965767</v>
      </c>
    </row>
    <row r="383" spans="1:5" ht="14.25">
      <c r="A383" s="20"/>
      <c r="B383" s="20"/>
      <c r="C383" s="20"/>
      <c r="D383" s="20"/>
      <c r="E383" s="19"/>
    </row>
    <row r="384" spans="1:5" ht="14.25">
      <c r="A384" s="17" t="s">
        <v>457</v>
      </c>
      <c r="B384" s="12" t="s">
        <v>476</v>
      </c>
      <c r="C384" s="18" t="s">
        <v>8</v>
      </c>
      <c r="D384" s="13" t="s">
        <v>105</v>
      </c>
      <c r="E384" s="19">
        <v>132.16430699999998</v>
      </c>
    </row>
    <row r="385" spans="1:5" ht="14.25">
      <c r="A385" s="17" t="s">
        <v>458</v>
      </c>
      <c r="B385" s="12" t="s">
        <v>477</v>
      </c>
      <c r="C385" s="18" t="s">
        <v>8</v>
      </c>
      <c r="D385" s="13" t="s">
        <v>105</v>
      </c>
      <c r="E385" s="19">
        <v>138.884526</v>
      </c>
    </row>
    <row r="386" spans="1:5" ht="14.25">
      <c r="A386" s="17" t="s">
        <v>459</v>
      </c>
      <c r="B386" s="12" t="s">
        <v>478</v>
      </c>
      <c r="C386" s="18" t="s">
        <v>8</v>
      </c>
      <c r="D386" s="13" t="s">
        <v>105</v>
      </c>
      <c r="E386" s="19">
        <v>216.16704450000003</v>
      </c>
    </row>
    <row r="387" spans="1:5" ht="14.25">
      <c r="A387" s="17" t="s">
        <v>460</v>
      </c>
      <c r="B387" s="12" t="s">
        <v>479</v>
      </c>
      <c r="C387" s="18" t="s">
        <v>8</v>
      </c>
      <c r="D387" s="13" t="s">
        <v>105</v>
      </c>
      <c r="E387" s="19">
        <v>163.525329</v>
      </c>
    </row>
    <row r="388" spans="1:5" ht="14.25">
      <c r="A388" s="17" t="s">
        <v>461</v>
      </c>
      <c r="B388" s="12" t="s">
        <v>482</v>
      </c>
      <c r="C388" s="18" t="s">
        <v>8</v>
      </c>
      <c r="D388" s="13" t="s">
        <v>105</v>
      </c>
      <c r="E388" s="19">
        <v>176.965767</v>
      </c>
    </row>
    <row r="389" spans="1:5" ht="14.25">
      <c r="A389" s="17" t="s">
        <v>462</v>
      </c>
      <c r="B389" s="12" t="s">
        <v>490</v>
      </c>
      <c r="C389" s="18" t="s">
        <v>8</v>
      </c>
      <c r="D389" s="13" t="s">
        <v>105</v>
      </c>
      <c r="E389" s="19">
        <v>183.68598599999999</v>
      </c>
    </row>
    <row r="390" spans="1:5" ht="14.25">
      <c r="A390" s="17" t="s">
        <v>463</v>
      </c>
      <c r="B390" s="12" t="s">
        <v>484</v>
      </c>
      <c r="C390" s="18" t="s">
        <v>8</v>
      </c>
      <c r="D390" s="13" t="s">
        <v>105</v>
      </c>
      <c r="E390" s="19">
        <v>268.80875999999995</v>
      </c>
    </row>
    <row r="391" spans="1:5" ht="14.25">
      <c r="A391" s="17" t="s">
        <v>464</v>
      </c>
      <c r="B391" s="12" t="s">
        <v>485</v>
      </c>
      <c r="C391" s="18" t="s">
        <v>8</v>
      </c>
      <c r="D391" s="13" t="s">
        <v>105</v>
      </c>
      <c r="E391" s="19">
        <v>176.965767</v>
      </c>
    </row>
  </sheetData>
  <sheetProtection/>
  <mergeCells count="9">
    <mergeCell ref="A82:E82"/>
    <mergeCell ref="A119:E119"/>
    <mergeCell ref="A220:E220"/>
    <mergeCell ref="A237:E237"/>
    <mergeCell ref="A302:E302"/>
    <mergeCell ref="A1:E3"/>
    <mergeCell ref="A4:E4"/>
    <mergeCell ref="A6:E6"/>
    <mergeCell ref="A9:E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2017-09-22T12:32:01Z</dcterms:modified>
  <cp:category/>
  <cp:version/>
  <cp:contentType/>
  <cp:contentStatus/>
</cp:coreProperties>
</file>